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меню\меню нак сентябрь 2024 год 1-4 и подвоз\декабрь 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L58" i="1" l="1"/>
  <c r="F13" i="1" l="1"/>
  <c r="F23" i="1"/>
  <c r="F24" i="1" s="1"/>
  <c r="F120" i="1"/>
  <c r="F130" i="1"/>
  <c r="F137" i="1"/>
  <c r="F147" i="1"/>
  <c r="F154" i="1"/>
  <c r="F185" i="1"/>
  <c r="F174" i="1"/>
  <c r="F166" i="1"/>
  <c r="L184" i="1"/>
  <c r="L174" i="1"/>
  <c r="L165" i="1"/>
  <c r="L154" i="1"/>
  <c r="L146" i="1"/>
  <c r="L137" i="1"/>
  <c r="L129" i="1"/>
  <c r="L120" i="1"/>
  <c r="L75" i="1" l="1"/>
  <c r="L66" i="1" l="1"/>
  <c r="B185" i="1" l="1"/>
  <c r="A185" i="1"/>
  <c r="B175" i="1"/>
  <c r="A175" i="1"/>
  <c r="B166" i="1"/>
  <c r="A166" i="1"/>
  <c r="B155" i="1"/>
  <c r="A155" i="1"/>
  <c r="B147" i="1"/>
  <c r="A147" i="1"/>
  <c r="B138" i="1"/>
  <c r="A138" i="1"/>
  <c r="B130" i="1"/>
  <c r="A130" i="1"/>
  <c r="B121" i="1"/>
  <c r="A121" i="1"/>
  <c r="B113" i="1"/>
  <c r="A113" i="1"/>
  <c r="L112" i="1"/>
  <c r="J112" i="1"/>
  <c r="I112" i="1"/>
  <c r="H112" i="1"/>
  <c r="G112" i="1"/>
  <c r="F112" i="1"/>
  <c r="B102" i="1"/>
  <c r="A102" i="1"/>
  <c r="L101" i="1"/>
  <c r="J101" i="1"/>
  <c r="I101" i="1"/>
  <c r="H101" i="1"/>
  <c r="G101" i="1"/>
  <c r="F101" i="1"/>
  <c r="B94" i="1"/>
  <c r="A94" i="1"/>
  <c r="B84" i="1"/>
  <c r="A84" i="1"/>
  <c r="B76" i="1"/>
  <c r="A76" i="1"/>
  <c r="J75" i="1"/>
  <c r="I75" i="1"/>
  <c r="H75" i="1"/>
  <c r="G75" i="1"/>
  <c r="F75" i="1"/>
  <c r="B67" i="1"/>
  <c r="A67" i="1"/>
  <c r="B58" i="1"/>
  <c r="A58" i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1" i="1"/>
  <c r="A31" i="1"/>
  <c r="L30" i="1"/>
  <c r="J30" i="1"/>
  <c r="I30" i="1"/>
  <c r="H30" i="1"/>
  <c r="G30" i="1"/>
  <c r="F30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J76" i="1" l="1"/>
  <c r="I76" i="1"/>
  <c r="H76" i="1"/>
  <c r="G76" i="1"/>
  <c r="J94" i="1"/>
  <c r="I94" i="1"/>
  <c r="H94" i="1"/>
  <c r="G94" i="1"/>
  <c r="J58" i="1"/>
  <c r="I58" i="1"/>
  <c r="H58" i="1"/>
  <c r="G58" i="1"/>
  <c r="I40" i="1"/>
  <c r="H40" i="1"/>
  <c r="G40" i="1"/>
  <c r="J40" i="1"/>
  <c r="J24" i="1"/>
  <c r="I24" i="1"/>
  <c r="H24" i="1"/>
  <c r="G24" i="1"/>
  <c r="J113" i="1"/>
  <c r="I113" i="1"/>
  <c r="H113" i="1"/>
  <c r="G113" i="1"/>
  <c r="L113" i="1"/>
  <c r="L76" i="1"/>
  <c r="L40" i="1"/>
  <c r="L24" i="1"/>
  <c r="F113" i="1"/>
  <c r="F94" i="1"/>
  <c r="F76" i="1"/>
  <c r="F58" i="1"/>
  <c r="F40" i="1"/>
</calcChain>
</file>

<file path=xl/sharedStrings.xml><?xml version="1.0" encoding="utf-8"?>
<sst xmlns="http://schemas.openxmlformats.org/spreadsheetml/2006/main" count="253" uniqueCount="97">
  <si>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</si>
  <si>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</si>
  <si>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</si>
  <si>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</si>
  <si>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</si>
  <si>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</si>
  <si>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</si>
  <si>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</si>
  <si>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</si>
  <si>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</si>
  <si>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</si>
  <si>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</si>
  <si>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</si>
  <si>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</si>
  <si>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</si>
  <si>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</si>
  <si>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</si>
  <si>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</si>
  <si>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</si>
  <si>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</si>
  <si>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</si>
  <si>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</si>
  <si>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</si>
  <si>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</si>
  <si>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</si>
  <si>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</si>
  <si>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</si>
  <si>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</si>
  <si>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</si>
  <si>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.</t>
  </si>
  <si>
    <t xml:space="preserve">МБОУ Ельнинская СШ №1 им. М.И. Глинки </t>
  </si>
  <si>
    <t>гор. Блюдо</t>
  </si>
  <si>
    <t xml:space="preserve">напиток </t>
  </si>
  <si>
    <t>гор блюдо</t>
  </si>
  <si>
    <t xml:space="preserve">бутерброд с ветчиной </t>
  </si>
  <si>
    <t>Бутерброд с сыром</t>
  </si>
  <si>
    <t xml:space="preserve">каптофель тушеный  с мясом </t>
  </si>
  <si>
    <t xml:space="preserve">чай с лимоном </t>
  </si>
  <si>
    <t xml:space="preserve">                </t>
  </si>
  <si>
    <t>хлеб черн</t>
  </si>
  <si>
    <t>компот и сухофруктов</t>
  </si>
  <si>
    <t>каша гречневая рассыпчатая  с маслом сливочн</t>
  </si>
  <si>
    <t>гарнир</t>
  </si>
  <si>
    <t>подлива с мясом кур.</t>
  </si>
  <si>
    <t xml:space="preserve">суп россольник </t>
  </si>
  <si>
    <t xml:space="preserve">голень куриная </t>
  </si>
  <si>
    <t xml:space="preserve">макароны отварные с сыром </t>
  </si>
  <si>
    <t>завтрак</t>
  </si>
  <si>
    <t xml:space="preserve">колбаса отварная </t>
  </si>
  <si>
    <t xml:space="preserve">кофейный напиток с молоком сгущеным </t>
  </si>
  <si>
    <t xml:space="preserve">кофейный напитокс молоком сгущеным </t>
  </si>
  <si>
    <t xml:space="preserve">суп гороховый </t>
  </si>
  <si>
    <t>плов с мясом кур.</t>
  </si>
  <si>
    <t>обед</t>
  </si>
  <si>
    <t>150/5</t>
  </si>
  <si>
    <t xml:space="preserve">суп с макаронными изделиями </t>
  </si>
  <si>
    <t>каша манная на молоке с маслом сливочным</t>
  </si>
  <si>
    <t xml:space="preserve">суп рисовый </t>
  </si>
  <si>
    <t xml:space="preserve">пюре картофельное </t>
  </si>
  <si>
    <t>Суп овощной</t>
  </si>
  <si>
    <t>макароны отварные с маслом сливочным</t>
  </si>
  <si>
    <t>суп фасолевый</t>
  </si>
  <si>
    <t>отвар из шиповника</t>
  </si>
  <si>
    <t xml:space="preserve">колбаса домашняя </t>
  </si>
  <si>
    <t xml:space="preserve">кисель </t>
  </si>
  <si>
    <t xml:space="preserve">суп "борщ" с мясом </t>
  </si>
  <si>
    <t>суп куриный</t>
  </si>
  <si>
    <t>бутерброд с имаслом сливочным</t>
  </si>
  <si>
    <t>30/15</t>
  </si>
  <si>
    <t>каша гречневая  рассыпчатая с масло сливочным</t>
  </si>
  <si>
    <t>чай с сахаром</t>
  </si>
  <si>
    <t>30/50</t>
  </si>
  <si>
    <t>30/44</t>
  </si>
  <si>
    <t>130/5</t>
  </si>
  <si>
    <t xml:space="preserve">каша гречневая рассыпчатая  с мясом </t>
  </si>
  <si>
    <t xml:space="preserve">картофель тушеный  </t>
  </si>
  <si>
    <t xml:space="preserve">овощное рагу </t>
  </si>
  <si>
    <t>плов с мясом</t>
  </si>
  <si>
    <t>190/20</t>
  </si>
  <si>
    <t>30/30</t>
  </si>
  <si>
    <t>190/60</t>
  </si>
  <si>
    <t xml:space="preserve">Капуста шушеная </t>
  </si>
  <si>
    <t xml:space="preserve">Каша рисовая, молочная </t>
  </si>
  <si>
    <t xml:space="preserve">какао  с молоком сгущеным </t>
  </si>
  <si>
    <t xml:space="preserve">какао с молоком сгущеным </t>
  </si>
  <si>
    <t xml:space="preserve">Капуста тушеная </t>
  </si>
  <si>
    <t>Суп молочный с макаронными изделиями</t>
  </si>
  <si>
    <t xml:space="preserve">морс </t>
  </si>
  <si>
    <t xml:space="preserve">Бутерброд с колбасой </t>
  </si>
  <si>
    <t>Суп рыбный</t>
  </si>
  <si>
    <t>морс</t>
  </si>
  <si>
    <t xml:space="preserve">Суп куриный </t>
  </si>
  <si>
    <t>сок фруктовый</t>
  </si>
  <si>
    <t>Печень по "Строгоновски"</t>
  </si>
  <si>
    <t>Геркулес на молоке</t>
  </si>
  <si>
    <t>чай с молоком</t>
  </si>
  <si>
    <t xml:space="preserve">сосиска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</si>
</sst>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16" fontId="0" fillId="0" borderId="14" xfId="0" applyNumberFormat="1" applyBorder="1"/>
    <xf numFmtId="0" fontId="4" fillId="0" borderId="6" xfId="0" applyFont="1" applyBorder="1"/>
    <xf numFmtId="0" fontId="3" fillId="0" borderId="2" xfId="0" applyFont="1" applyBorder="1"/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9" t="s">
        <v>30</v>
      </c>
      <c r="D1" s="70"/>
      <c r="E1" s="70"/>
      <c r="F1" s="12" t="s">
        <v>14</v>
      </c>
      <c r="G1" s="2" t="s">
        <v>15</v>
      </c>
      <c r="H1" s="71"/>
      <c r="I1" s="71"/>
      <c r="J1" s="71"/>
      <c r="K1" s="71"/>
    </row>
    <row r="2" spans="1:12" ht="18" x14ac:dyDescent="0.2">
      <c r="A2" s="34" t="s">
        <v>5</v>
      </c>
      <c r="C2" s="2"/>
      <c r="G2" s="2" t="s">
        <v>16</v>
      </c>
      <c r="H2" s="71"/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7"/>
      <c r="G3" s="2" t="s">
        <v>17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25</v>
      </c>
      <c r="I4" s="46" t="s">
        <v>26</v>
      </c>
      <c r="J4" s="46" t="s">
        <v>27</v>
      </c>
    </row>
    <row r="5" spans="1:12" ht="33.75" x14ac:dyDescent="0.2">
      <c r="A5" s="44" t="s">
        <v>12</v>
      </c>
      <c r="B5" s="45" t="s">
        <v>13</v>
      </c>
      <c r="C5" s="35" t="s">
        <v>0</v>
      </c>
      <c r="D5" s="35" t="s">
        <v>11</v>
      </c>
      <c r="E5" s="35" t="s">
        <v>10</v>
      </c>
      <c r="F5" s="35" t="s">
        <v>23</v>
      </c>
      <c r="G5" s="35" t="s">
        <v>1</v>
      </c>
      <c r="H5" s="35" t="s">
        <v>2</v>
      </c>
      <c r="I5" s="35" t="s">
        <v>3</v>
      </c>
      <c r="J5" s="35" t="s">
        <v>8</v>
      </c>
      <c r="K5" s="36" t="s">
        <v>9</v>
      </c>
      <c r="L5" s="35" t="s">
        <v>24</v>
      </c>
    </row>
    <row r="6" spans="1:12" ht="15" x14ac:dyDescent="0.25">
      <c r="A6" s="20">
        <v>1</v>
      </c>
      <c r="B6" s="21">
        <v>1</v>
      </c>
      <c r="C6" s="56" t="s">
        <v>47</v>
      </c>
      <c r="D6" s="5" t="s">
        <v>18</v>
      </c>
      <c r="E6" s="38" t="s">
        <v>56</v>
      </c>
      <c r="F6" s="39">
        <v>220</v>
      </c>
      <c r="G6" s="39">
        <v>7.51</v>
      </c>
      <c r="H6" s="39">
        <v>11.72</v>
      </c>
      <c r="I6" s="39">
        <v>37.049999999999997</v>
      </c>
      <c r="J6" s="39">
        <v>285</v>
      </c>
      <c r="K6" s="40">
        <v>181</v>
      </c>
      <c r="L6" s="39">
        <v>45.57</v>
      </c>
    </row>
    <row r="7" spans="1:12" ht="15" x14ac:dyDescent="0.25">
      <c r="A7" s="22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5"/>
      <c r="C8" s="11"/>
      <c r="D8" s="7" t="s">
        <v>19</v>
      </c>
      <c r="E8" s="41" t="s">
        <v>70</v>
      </c>
      <c r="F8" s="42">
        <v>180</v>
      </c>
      <c r="G8" s="42">
        <v>0.02</v>
      </c>
      <c r="H8" s="42">
        <v>0</v>
      </c>
      <c r="I8" s="42">
        <v>10.57</v>
      </c>
      <c r="J8" s="42">
        <v>40</v>
      </c>
      <c r="K8" s="43">
        <v>376</v>
      </c>
      <c r="L8" s="42">
        <v>2.96</v>
      </c>
    </row>
    <row r="9" spans="1:12" ht="15" x14ac:dyDescent="0.25">
      <c r="A9" s="22"/>
      <c r="B9" s="15"/>
      <c r="C9" s="11"/>
      <c r="D9" s="7" t="s">
        <v>21</v>
      </c>
      <c r="E9" s="50" t="s">
        <v>34</v>
      </c>
      <c r="F9" s="51" t="s">
        <v>71</v>
      </c>
      <c r="G9" s="42">
        <v>2.4500000000000002</v>
      </c>
      <c r="H9" s="42">
        <v>6.77</v>
      </c>
      <c r="I9" s="42">
        <v>15.33</v>
      </c>
      <c r="J9" s="42">
        <v>151.80000000000001</v>
      </c>
      <c r="K9" s="43">
        <v>3</v>
      </c>
      <c r="L9" s="42">
        <v>28.79</v>
      </c>
    </row>
    <row r="10" spans="1:12" ht="15" x14ac:dyDescent="0.25">
      <c r="A10" s="22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3"/>
      <c r="B13" s="17"/>
      <c r="C13" s="8"/>
      <c r="D13" s="18" t="s">
        <v>22</v>
      </c>
      <c r="E13" s="9"/>
      <c r="F13" s="19">
        <f>SUM(F6:F12)</f>
        <v>400</v>
      </c>
      <c r="G13" s="19">
        <f t="shared" ref="G13:J13" si="0">SUM(G6:G12)</f>
        <v>9.98</v>
      </c>
      <c r="H13" s="19">
        <f t="shared" si="0"/>
        <v>18.490000000000002</v>
      </c>
      <c r="I13" s="19">
        <f t="shared" si="0"/>
        <v>62.949999999999996</v>
      </c>
      <c r="J13" s="19">
        <f t="shared" si="0"/>
        <v>476.8</v>
      </c>
      <c r="K13" s="24"/>
      <c r="L13" s="19">
        <f t="shared" ref="L13" si="1">SUM(L6:L12)</f>
        <v>77.319999999999993</v>
      </c>
    </row>
    <row r="14" spans="1:12" ht="15.75" thickBot="1" x14ac:dyDescent="0.3">
      <c r="A14" s="25">
        <f>A6</f>
        <v>1</v>
      </c>
      <c r="B14" s="13">
        <f>B6</f>
        <v>1</v>
      </c>
      <c r="C14" s="10" t="s">
        <v>53</v>
      </c>
      <c r="D14" s="5" t="s">
        <v>18</v>
      </c>
      <c r="E14" s="38" t="s">
        <v>57</v>
      </c>
      <c r="F14" s="39">
        <v>250</v>
      </c>
      <c r="G14" s="39">
        <v>7.51</v>
      </c>
      <c r="H14" s="39">
        <v>11.72</v>
      </c>
      <c r="I14" s="39">
        <v>37.049999999999997</v>
      </c>
      <c r="J14" s="39">
        <v>285</v>
      </c>
      <c r="K14" s="40">
        <v>181</v>
      </c>
      <c r="L14" s="39">
        <v>17</v>
      </c>
    </row>
    <row r="15" spans="1:12" ht="15" x14ac:dyDescent="0.25">
      <c r="A15" s="22"/>
      <c r="B15" s="15"/>
      <c r="C15" s="11"/>
      <c r="D15" s="5" t="s">
        <v>31</v>
      </c>
      <c r="E15" s="38" t="s">
        <v>58</v>
      </c>
      <c r="F15" s="39">
        <v>220</v>
      </c>
      <c r="G15" s="39">
        <v>14.4</v>
      </c>
      <c r="H15" s="39">
        <v>16</v>
      </c>
      <c r="I15" s="39">
        <v>24.8</v>
      </c>
      <c r="J15" s="39">
        <v>296</v>
      </c>
      <c r="K15" s="40">
        <v>297</v>
      </c>
      <c r="L15" s="39">
        <v>14.13</v>
      </c>
    </row>
    <row r="16" spans="1:12" ht="15" x14ac:dyDescent="0.25">
      <c r="A16" s="22"/>
      <c r="B16" s="15"/>
      <c r="C16" s="11"/>
      <c r="D16" s="7" t="s">
        <v>19</v>
      </c>
      <c r="E16" s="41" t="s">
        <v>70</v>
      </c>
      <c r="F16" s="42">
        <v>180</v>
      </c>
      <c r="G16" s="42">
        <v>0.02</v>
      </c>
      <c r="H16" s="42">
        <v>0</v>
      </c>
      <c r="I16" s="42">
        <v>10.57</v>
      </c>
      <c r="J16" s="42">
        <v>40</v>
      </c>
      <c r="K16" s="43">
        <v>376</v>
      </c>
      <c r="L16" s="42">
        <v>2.96</v>
      </c>
    </row>
    <row r="17" spans="1:12" ht="15" x14ac:dyDescent="0.25">
      <c r="A17" s="22"/>
      <c r="B17" s="15"/>
      <c r="C17" s="11"/>
      <c r="D17" s="58" t="s">
        <v>39</v>
      </c>
      <c r="E17" s="50" t="s">
        <v>20</v>
      </c>
      <c r="F17" s="42">
        <v>40</v>
      </c>
      <c r="G17" s="42">
        <v>8.5</v>
      </c>
      <c r="H17" s="42">
        <v>3.3</v>
      </c>
      <c r="I17" s="42">
        <v>48.3</v>
      </c>
      <c r="J17" s="42">
        <v>259</v>
      </c>
      <c r="K17" s="43">
        <v>16</v>
      </c>
      <c r="L17" s="42">
        <v>3.32</v>
      </c>
    </row>
    <row r="18" spans="1:12" ht="15" x14ac:dyDescent="0.25">
      <c r="A18" s="22"/>
      <c r="B18" s="15"/>
      <c r="C18" s="11"/>
      <c r="D18" s="7" t="s">
        <v>21</v>
      </c>
      <c r="E18" s="41" t="s">
        <v>28</v>
      </c>
      <c r="F18" s="42">
        <v>30</v>
      </c>
      <c r="G18" s="42">
        <v>2.2999999999999998</v>
      </c>
      <c r="H18" s="42">
        <v>0.9</v>
      </c>
      <c r="I18" s="42">
        <v>15.4</v>
      </c>
      <c r="J18" s="42">
        <v>79</v>
      </c>
      <c r="K18" s="43">
        <v>123</v>
      </c>
      <c r="L18" s="42">
        <v>4.45</v>
      </c>
    </row>
    <row r="19" spans="1:12" ht="15" x14ac:dyDescent="0.25">
      <c r="A19" s="22"/>
      <c r="B19" s="15"/>
      <c r="C19" s="11"/>
      <c r="D19" s="7" t="s">
        <v>42</v>
      </c>
      <c r="E19" s="50" t="s">
        <v>48</v>
      </c>
      <c r="F19" s="42">
        <v>60</v>
      </c>
      <c r="G19" s="42">
        <v>1</v>
      </c>
      <c r="H19" s="42">
        <v>0</v>
      </c>
      <c r="I19" s="42">
        <v>20.2</v>
      </c>
      <c r="J19" s="42">
        <v>84.84</v>
      </c>
      <c r="K19" s="43">
        <v>389</v>
      </c>
      <c r="L19" s="42">
        <v>28.14</v>
      </c>
    </row>
    <row r="20" spans="1:12" ht="15" x14ac:dyDescent="0.25">
      <c r="A20" s="22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7"/>
      <c r="C23" s="8"/>
      <c r="D23" s="18" t="s">
        <v>22</v>
      </c>
      <c r="E23" s="9"/>
      <c r="F23" s="19">
        <f>SUM(F14:F22)</f>
        <v>780</v>
      </c>
      <c r="G23" s="19">
        <f t="shared" ref="G23:J23" si="2">SUM(G14:G22)</f>
        <v>33.729999999999997</v>
      </c>
      <c r="H23" s="19">
        <f t="shared" si="2"/>
        <v>31.919999999999998</v>
      </c>
      <c r="I23" s="19">
        <f t="shared" si="2"/>
        <v>156.31999999999996</v>
      </c>
      <c r="J23" s="19">
        <f t="shared" si="2"/>
        <v>1043.8399999999999</v>
      </c>
      <c r="K23" s="24"/>
      <c r="L23" s="19">
        <f t="shared" ref="L23" si="3">SUM(L14:L22)</f>
        <v>70</v>
      </c>
    </row>
    <row r="24" spans="1:12" ht="15" x14ac:dyDescent="0.2">
      <c r="A24" s="28">
        <f>A6</f>
        <v>1</v>
      </c>
      <c r="B24" s="29">
        <f>B6</f>
        <v>1</v>
      </c>
      <c r="C24" s="66" t="s">
        <v>4</v>
      </c>
      <c r="D24" s="67"/>
      <c r="E24" s="30"/>
      <c r="F24" s="31">
        <f>SUM(F14:F23)</f>
        <v>1560</v>
      </c>
      <c r="G24" s="31">
        <f t="shared" ref="G24:J24" si="4">G13+G23</f>
        <v>43.709999999999994</v>
      </c>
      <c r="H24" s="31">
        <f t="shared" si="4"/>
        <v>50.41</v>
      </c>
      <c r="I24" s="31">
        <f t="shared" si="4"/>
        <v>219.26999999999995</v>
      </c>
      <c r="J24" s="31">
        <f t="shared" si="4"/>
        <v>1520.6399999999999</v>
      </c>
      <c r="K24" s="31"/>
      <c r="L24" s="31">
        <f t="shared" ref="L24" si="5">L13+L23</f>
        <v>147.32</v>
      </c>
    </row>
    <row r="25" spans="1:12" ht="15" x14ac:dyDescent="0.25">
      <c r="A25" s="14">
        <v>1</v>
      </c>
      <c r="B25" s="15">
        <v>2</v>
      </c>
      <c r="C25" s="56" t="s">
        <v>47</v>
      </c>
      <c r="D25" s="5" t="s">
        <v>31</v>
      </c>
      <c r="E25" s="38" t="s">
        <v>81</v>
      </c>
      <c r="F25" s="39">
        <v>220</v>
      </c>
      <c r="G25" s="39">
        <v>2.06</v>
      </c>
      <c r="H25" s="39">
        <v>5.78</v>
      </c>
      <c r="I25" s="39">
        <v>10.26</v>
      </c>
      <c r="J25" s="39">
        <v>98.74</v>
      </c>
      <c r="K25" s="40">
        <v>216</v>
      </c>
      <c r="L25" s="39">
        <v>60.82</v>
      </c>
    </row>
    <row r="26" spans="1:12" ht="15" x14ac:dyDescent="0.25">
      <c r="A26" s="14"/>
      <c r="B26" s="15"/>
      <c r="C26" s="11"/>
      <c r="D26" s="7" t="s">
        <v>21</v>
      </c>
      <c r="E26" s="41" t="s">
        <v>28</v>
      </c>
      <c r="F26" s="42">
        <v>30</v>
      </c>
      <c r="G26" s="42">
        <v>2.2999999999999998</v>
      </c>
      <c r="H26" s="42">
        <v>0.9</v>
      </c>
      <c r="I26" s="42">
        <v>15.4</v>
      </c>
      <c r="J26" s="42">
        <v>79</v>
      </c>
      <c r="K26" s="43">
        <v>123</v>
      </c>
      <c r="L26" s="42">
        <v>4.3899999999999997</v>
      </c>
    </row>
    <row r="27" spans="1:12" ht="15" x14ac:dyDescent="0.25">
      <c r="A27" s="14"/>
      <c r="B27" s="15"/>
      <c r="C27" s="11"/>
      <c r="D27" s="7" t="s">
        <v>19</v>
      </c>
      <c r="E27" s="41" t="s">
        <v>40</v>
      </c>
      <c r="F27" s="42">
        <v>180</v>
      </c>
      <c r="G27" s="42">
        <v>0.64</v>
      </c>
      <c r="H27" s="42">
        <v>0.1</v>
      </c>
      <c r="I27" s="42">
        <v>26.7</v>
      </c>
      <c r="J27" s="42">
        <v>10.94</v>
      </c>
      <c r="K27" s="43">
        <v>13</v>
      </c>
      <c r="L27" s="42">
        <v>12.11</v>
      </c>
    </row>
    <row r="28" spans="1:12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6"/>
      <c r="B30" s="17"/>
      <c r="C30" s="8"/>
      <c r="D30" s="18" t="s">
        <v>22</v>
      </c>
      <c r="E30" s="9"/>
      <c r="F30" s="19">
        <f>SUM(F25:F29)</f>
        <v>430</v>
      </c>
      <c r="G30" s="19">
        <f>SUM(G25:G29)</f>
        <v>4.9999999999999991</v>
      </c>
      <c r="H30" s="19">
        <f>SUM(H25:H29)</f>
        <v>6.78</v>
      </c>
      <c r="I30" s="19">
        <f>SUM(I25:I29)</f>
        <v>52.36</v>
      </c>
      <c r="J30" s="19">
        <f>SUM(J25:J29)</f>
        <v>188.68</v>
      </c>
      <c r="K30" s="24"/>
      <c r="L30" s="19">
        <f>SUM(L25:L29)</f>
        <v>77.319999999999993</v>
      </c>
    </row>
    <row r="31" spans="1:12" ht="15.75" thickBot="1" x14ac:dyDescent="0.3">
      <c r="A31" s="13">
        <f>A25</f>
        <v>1</v>
      </c>
      <c r="B31" s="13">
        <f>B25</f>
        <v>2</v>
      </c>
      <c r="C31" s="10" t="s">
        <v>53</v>
      </c>
      <c r="D31" s="5" t="s">
        <v>31</v>
      </c>
      <c r="E31" s="38" t="s">
        <v>51</v>
      </c>
      <c r="F31" s="39">
        <v>250</v>
      </c>
      <c r="G31" s="39">
        <v>2.06</v>
      </c>
      <c r="H31" s="39">
        <v>5.78</v>
      </c>
      <c r="I31" s="39">
        <v>10.26</v>
      </c>
      <c r="J31" s="39">
        <v>98.74</v>
      </c>
      <c r="K31" s="40">
        <v>216</v>
      </c>
      <c r="L31" s="39">
        <v>13.01</v>
      </c>
    </row>
    <row r="32" spans="1:12" ht="15" x14ac:dyDescent="0.25">
      <c r="A32" s="14"/>
      <c r="B32" s="15"/>
      <c r="C32" s="11"/>
      <c r="D32" s="5" t="s">
        <v>18</v>
      </c>
      <c r="E32" s="53" t="s">
        <v>52</v>
      </c>
      <c r="F32" s="39">
        <v>190</v>
      </c>
      <c r="G32" s="39">
        <v>5.98</v>
      </c>
      <c r="H32" s="39">
        <v>12.34</v>
      </c>
      <c r="I32" s="39">
        <v>24.78</v>
      </c>
      <c r="J32" s="39">
        <v>168</v>
      </c>
      <c r="K32" s="40">
        <v>28</v>
      </c>
      <c r="L32" s="39">
        <v>37.11</v>
      </c>
    </row>
    <row r="33" spans="1:12" ht="15" x14ac:dyDescent="0.25">
      <c r="A33" s="14"/>
      <c r="B33" s="15"/>
      <c r="C33" s="11"/>
      <c r="D33" s="58" t="s">
        <v>39</v>
      </c>
      <c r="E33" s="50" t="s">
        <v>20</v>
      </c>
      <c r="F33" s="42">
        <v>40</v>
      </c>
      <c r="G33" s="42">
        <v>8.5</v>
      </c>
      <c r="H33" s="42">
        <v>3.3</v>
      </c>
      <c r="I33" s="42">
        <v>48.3</v>
      </c>
      <c r="J33" s="42">
        <v>259</v>
      </c>
      <c r="K33" s="43">
        <v>16</v>
      </c>
      <c r="L33" s="42">
        <v>3.32</v>
      </c>
    </row>
    <row r="34" spans="1:12" ht="15" x14ac:dyDescent="0.25">
      <c r="A34" s="14"/>
      <c r="B34" s="15"/>
      <c r="C34" s="11"/>
      <c r="D34" s="7" t="s">
        <v>21</v>
      </c>
      <c r="E34" s="41" t="s">
        <v>28</v>
      </c>
      <c r="F34" s="42">
        <v>30</v>
      </c>
      <c r="G34" s="42">
        <v>2.2999999999999998</v>
      </c>
      <c r="H34" s="42">
        <v>0.9</v>
      </c>
      <c r="I34" s="42">
        <v>15.4</v>
      </c>
      <c r="J34" s="42">
        <v>79</v>
      </c>
      <c r="K34" s="43">
        <v>123</v>
      </c>
      <c r="L34" s="42">
        <v>4.45</v>
      </c>
    </row>
    <row r="35" spans="1:12" ht="15" x14ac:dyDescent="0.25">
      <c r="A35" s="14"/>
      <c r="B35" s="15"/>
      <c r="C35" s="11"/>
      <c r="D35" s="7" t="s">
        <v>19</v>
      </c>
      <c r="E35" s="41" t="s">
        <v>40</v>
      </c>
      <c r="F35" s="42">
        <v>180</v>
      </c>
      <c r="G35" s="42">
        <v>0.64</v>
      </c>
      <c r="H35" s="42">
        <v>0.1</v>
      </c>
      <c r="I35" s="42">
        <v>26.7</v>
      </c>
      <c r="J35" s="42">
        <v>10.94</v>
      </c>
      <c r="K35" s="43">
        <v>13</v>
      </c>
      <c r="L35" s="42">
        <v>12.11</v>
      </c>
    </row>
    <row r="36" spans="1:12" ht="15" x14ac:dyDescent="0.25">
      <c r="A36" s="14"/>
      <c r="B36" s="15"/>
      <c r="C36" s="11"/>
      <c r="D36" s="6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22</v>
      </c>
      <c r="E39" s="9"/>
      <c r="F39" s="19">
        <f>SUM(F31:F38)</f>
        <v>690</v>
      </c>
      <c r="G39" s="19">
        <f>SUM(G31:G38)</f>
        <v>19.48</v>
      </c>
      <c r="H39" s="19">
        <f>SUM(H31:H38)</f>
        <v>22.42</v>
      </c>
      <c r="I39" s="19">
        <f>SUM(I31:I38)</f>
        <v>125.44000000000001</v>
      </c>
      <c r="J39" s="19">
        <f>SUM(J31:J38)</f>
        <v>615.68000000000006</v>
      </c>
      <c r="K39" s="24"/>
      <c r="L39" s="19">
        <f>SUM(L31:L38)</f>
        <v>70</v>
      </c>
    </row>
    <row r="40" spans="1:12" ht="15.75" customHeight="1" x14ac:dyDescent="0.2">
      <c r="A40" s="32">
        <f>A25</f>
        <v>1</v>
      </c>
      <c r="B40" s="32">
        <f>B25</f>
        <v>2</v>
      </c>
      <c r="C40" s="66" t="s">
        <v>4</v>
      </c>
      <c r="D40" s="67"/>
      <c r="E40" s="30"/>
      <c r="F40" s="31">
        <f>F30+F39</f>
        <v>1120</v>
      </c>
      <c r="G40" s="31">
        <f>G30+G39</f>
        <v>24.48</v>
      </c>
      <c r="H40" s="31">
        <f>H30+H39</f>
        <v>29.200000000000003</v>
      </c>
      <c r="I40" s="31">
        <f>I30+I39</f>
        <v>177.8</v>
      </c>
      <c r="J40" s="31">
        <f>J30+J39</f>
        <v>804.36000000000013</v>
      </c>
      <c r="K40" s="31"/>
      <c r="L40" s="31">
        <f>L30+L39</f>
        <v>147.32</v>
      </c>
    </row>
    <row r="41" spans="1:12" ht="15" x14ac:dyDescent="0.25">
      <c r="A41" s="20">
        <v>1</v>
      </c>
      <c r="B41" s="21">
        <v>3</v>
      </c>
      <c r="C41" s="56" t="s">
        <v>47</v>
      </c>
      <c r="D41" s="5" t="s">
        <v>31</v>
      </c>
      <c r="E41" s="38" t="s">
        <v>82</v>
      </c>
      <c r="F41" s="39">
        <v>250</v>
      </c>
      <c r="G41" s="39">
        <v>14.4</v>
      </c>
      <c r="H41" s="39">
        <v>16</v>
      </c>
      <c r="I41" s="39">
        <v>24.8</v>
      </c>
      <c r="J41" s="39">
        <v>296</v>
      </c>
      <c r="K41" s="40">
        <v>297</v>
      </c>
      <c r="L41" s="39">
        <v>39.14</v>
      </c>
    </row>
    <row r="42" spans="1:12" ht="15" x14ac:dyDescent="0.25">
      <c r="A42" s="22"/>
      <c r="B42" s="15"/>
      <c r="C42" s="11"/>
      <c r="D42" s="55" t="s">
        <v>21</v>
      </c>
      <c r="E42" s="41" t="s">
        <v>35</v>
      </c>
      <c r="F42" s="42" t="s">
        <v>72</v>
      </c>
      <c r="G42" s="42">
        <v>2.4500000000000002</v>
      </c>
      <c r="H42" s="42">
        <v>0.3</v>
      </c>
      <c r="I42" s="42">
        <v>13.6</v>
      </c>
      <c r="J42" s="42">
        <v>67.5</v>
      </c>
      <c r="K42" s="43">
        <v>123</v>
      </c>
      <c r="L42" s="42">
        <v>27.94</v>
      </c>
    </row>
    <row r="43" spans="1:12" ht="15" x14ac:dyDescent="0.25">
      <c r="A43" s="22"/>
      <c r="B43" s="15"/>
      <c r="C43" s="11"/>
      <c r="D43" s="7" t="s">
        <v>32</v>
      </c>
      <c r="E43" s="41" t="s">
        <v>83</v>
      </c>
      <c r="F43" s="42">
        <v>180</v>
      </c>
      <c r="G43" s="42">
        <v>4.08</v>
      </c>
      <c r="H43" s="42">
        <v>3.54</v>
      </c>
      <c r="I43" s="42">
        <v>17.579999999999998</v>
      </c>
      <c r="J43" s="42">
        <v>118.6</v>
      </c>
      <c r="K43" s="43">
        <v>382</v>
      </c>
      <c r="L43" s="42">
        <v>10.24</v>
      </c>
    </row>
    <row r="44" spans="1:12" ht="15" x14ac:dyDescent="0.25">
      <c r="A44" s="22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2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7"/>
      <c r="C46" s="8"/>
      <c r="D46" s="18" t="s">
        <v>22</v>
      </c>
      <c r="E46" s="9"/>
      <c r="F46" s="19">
        <f>SUM(F41:F45)</f>
        <v>430</v>
      </c>
      <c r="G46" s="19">
        <f>SUM(G41:G45)</f>
        <v>20.93</v>
      </c>
      <c r="H46" s="19">
        <f>SUM(H41:H45)</f>
        <v>19.84</v>
      </c>
      <c r="I46" s="19">
        <f>SUM(I41:I45)</f>
        <v>55.98</v>
      </c>
      <c r="J46" s="19">
        <f>SUM(J41:J45)</f>
        <v>482.1</v>
      </c>
      <c r="K46" s="24"/>
      <c r="L46" s="19">
        <f>SUM(L41:L45)</f>
        <v>77.319999999999993</v>
      </c>
    </row>
    <row r="47" spans="1:12" ht="15.75" thickBot="1" x14ac:dyDescent="0.3">
      <c r="A47" s="25">
        <f>A41</f>
        <v>1</v>
      </c>
      <c r="B47" s="13">
        <f>B41</f>
        <v>3</v>
      </c>
      <c r="C47" s="10" t="s">
        <v>53</v>
      </c>
      <c r="D47" s="5" t="s">
        <v>31</v>
      </c>
      <c r="E47" s="38" t="s">
        <v>59</v>
      </c>
      <c r="F47" s="39">
        <v>250</v>
      </c>
      <c r="G47" s="39">
        <v>14.4</v>
      </c>
      <c r="H47" s="39">
        <v>16</v>
      </c>
      <c r="I47" s="39">
        <v>24.8</v>
      </c>
      <c r="J47" s="39">
        <v>296</v>
      </c>
      <c r="K47" s="40">
        <v>297</v>
      </c>
      <c r="L47" s="39">
        <v>12.46</v>
      </c>
    </row>
    <row r="48" spans="1:12" ht="15" x14ac:dyDescent="0.25">
      <c r="A48" s="22"/>
      <c r="B48" s="15"/>
      <c r="C48" s="11"/>
      <c r="D48" s="5" t="s">
        <v>31</v>
      </c>
      <c r="E48" s="38" t="s">
        <v>60</v>
      </c>
      <c r="F48" s="39" t="s">
        <v>73</v>
      </c>
      <c r="G48" s="39">
        <v>2.06</v>
      </c>
      <c r="H48" s="39">
        <v>5.78</v>
      </c>
      <c r="I48" s="39">
        <v>10.26</v>
      </c>
      <c r="J48" s="39">
        <v>98.74</v>
      </c>
      <c r="K48" s="40">
        <v>216</v>
      </c>
      <c r="L48" s="39">
        <v>9.4</v>
      </c>
    </row>
    <row r="49" spans="1:12" ht="15" x14ac:dyDescent="0.25">
      <c r="A49" s="22"/>
      <c r="B49" s="15"/>
      <c r="C49" s="11"/>
      <c r="D49" s="6" t="s">
        <v>42</v>
      </c>
      <c r="E49" s="41" t="s">
        <v>45</v>
      </c>
      <c r="F49" s="42">
        <v>190</v>
      </c>
      <c r="G49" s="42">
        <v>27</v>
      </c>
      <c r="H49" s="42">
        <v>5.6</v>
      </c>
      <c r="I49" s="42">
        <v>0</v>
      </c>
      <c r="J49" s="42">
        <v>158</v>
      </c>
      <c r="K49" s="43">
        <v>16</v>
      </c>
      <c r="L49" s="42">
        <v>30.13</v>
      </c>
    </row>
    <row r="50" spans="1:12" ht="15" x14ac:dyDescent="0.25">
      <c r="A50" s="22"/>
      <c r="B50" s="15"/>
      <c r="C50" s="11"/>
      <c r="D50" s="58" t="s">
        <v>39</v>
      </c>
      <c r="E50" s="50" t="s">
        <v>20</v>
      </c>
      <c r="F50" s="42">
        <v>40</v>
      </c>
      <c r="G50" s="42">
        <v>8.5</v>
      </c>
      <c r="H50" s="42">
        <v>3.3</v>
      </c>
      <c r="I50" s="42">
        <v>48.3</v>
      </c>
      <c r="J50" s="42">
        <v>259</v>
      </c>
      <c r="K50" s="43">
        <v>16</v>
      </c>
      <c r="L50" s="42">
        <v>3.32</v>
      </c>
    </row>
    <row r="51" spans="1:12" ht="15" x14ac:dyDescent="0.25">
      <c r="A51" s="22"/>
      <c r="B51" s="15"/>
      <c r="C51" s="11"/>
      <c r="D51" s="7" t="s">
        <v>21</v>
      </c>
      <c r="E51" s="41" t="s">
        <v>28</v>
      </c>
      <c r="F51" s="42">
        <v>30</v>
      </c>
      <c r="G51" s="42">
        <v>2.2999999999999998</v>
      </c>
      <c r="H51" s="42">
        <v>0.9</v>
      </c>
      <c r="I51" s="42">
        <v>15.4</v>
      </c>
      <c r="J51" s="42">
        <v>79</v>
      </c>
      <c r="K51" s="43">
        <v>123</v>
      </c>
      <c r="L51" s="42">
        <v>4.45</v>
      </c>
    </row>
    <row r="52" spans="1:12" ht="15" x14ac:dyDescent="0.25">
      <c r="A52" s="22"/>
      <c r="B52" s="15"/>
      <c r="C52" s="11"/>
      <c r="D52" s="7" t="s">
        <v>32</v>
      </c>
      <c r="E52" s="41" t="s">
        <v>84</v>
      </c>
      <c r="F52" s="42">
        <v>180</v>
      </c>
      <c r="G52" s="42">
        <v>4.08</v>
      </c>
      <c r="H52" s="42">
        <v>3.54</v>
      </c>
      <c r="I52" s="42">
        <v>17.579999999999998</v>
      </c>
      <c r="J52" s="42">
        <v>118.6</v>
      </c>
      <c r="K52" s="43">
        <v>382</v>
      </c>
      <c r="L52" s="42">
        <v>10.24</v>
      </c>
    </row>
    <row r="53" spans="1:12" ht="15" x14ac:dyDescent="0.25">
      <c r="A53" s="22"/>
      <c r="B53" s="15"/>
      <c r="C53" s="11"/>
      <c r="D53" s="7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5"/>
      <c r="C54" s="11"/>
      <c r="D54" s="7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7"/>
      <c r="C57" s="8"/>
      <c r="D57" s="18"/>
      <c r="E57" s="9"/>
      <c r="F57" s="19"/>
      <c r="G57" s="19"/>
      <c r="H57" s="19"/>
      <c r="I57" s="19"/>
      <c r="J57" s="19"/>
      <c r="K57" s="24"/>
      <c r="L57" s="19"/>
    </row>
    <row r="58" spans="1:12" ht="15.75" customHeight="1" x14ac:dyDescent="0.2">
      <c r="A58" s="28">
        <f>A41</f>
        <v>1</v>
      </c>
      <c r="B58" s="29">
        <f>B41</f>
        <v>3</v>
      </c>
      <c r="C58" s="66" t="s">
        <v>4</v>
      </c>
      <c r="D58" s="67"/>
      <c r="E58" s="30"/>
      <c r="F58" s="31">
        <f>F46+F57</f>
        <v>430</v>
      </c>
      <c r="G58" s="31">
        <f t="shared" ref="G58" si="6">G46+G57</f>
        <v>20.93</v>
      </c>
      <c r="H58" s="31">
        <f t="shared" ref="H58" si="7">H46+H57</f>
        <v>19.84</v>
      </c>
      <c r="I58" s="31">
        <f t="shared" ref="I58" si="8">I46+I57</f>
        <v>55.98</v>
      </c>
      <c r="J58" s="31">
        <f t="shared" ref="J58" si="9">J46+J57</f>
        <v>482.1</v>
      </c>
      <c r="K58" s="31"/>
      <c r="L58" s="31">
        <f>SUM(L47:L57)</f>
        <v>70</v>
      </c>
    </row>
    <row r="59" spans="1:12" ht="15" x14ac:dyDescent="0.25">
      <c r="A59" s="20">
        <v>1</v>
      </c>
      <c r="B59" s="21">
        <v>4</v>
      </c>
      <c r="C59" s="56" t="s">
        <v>47</v>
      </c>
      <c r="D59" s="5" t="s">
        <v>18</v>
      </c>
      <c r="E59" s="38" t="s">
        <v>74</v>
      </c>
      <c r="F59" s="52">
        <v>220</v>
      </c>
      <c r="G59" s="39">
        <v>4.5599999999999996</v>
      </c>
      <c r="H59" s="39">
        <v>15.7</v>
      </c>
      <c r="I59" s="39">
        <v>10.9</v>
      </c>
      <c r="J59" s="39">
        <v>179</v>
      </c>
      <c r="K59" s="40">
        <v>86</v>
      </c>
      <c r="L59" s="39">
        <v>63.04</v>
      </c>
    </row>
    <row r="60" spans="1:12" ht="15" x14ac:dyDescent="0.25">
      <c r="A60" s="22"/>
      <c r="B60" s="15"/>
      <c r="C60" s="11"/>
      <c r="D60" s="7" t="s">
        <v>21</v>
      </c>
      <c r="E60" s="41" t="s">
        <v>28</v>
      </c>
      <c r="F60" s="42">
        <v>30</v>
      </c>
      <c r="G60" s="42">
        <v>2.2999999999999998</v>
      </c>
      <c r="H60" s="42">
        <v>0.9</v>
      </c>
      <c r="I60" s="42">
        <v>15.4</v>
      </c>
      <c r="J60" s="42">
        <v>79</v>
      </c>
      <c r="K60" s="43">
        <v>123</v>
      </c>
      <c r="L60" s="42">
        <v>4.45</v>
      </c>
    </row>
    <row r="61" spans="1:12" ht="15" x14ac:dyDescent="0.25">
      <c r="A61" s="22"/>
      <c r="B61" s="15"/>
      <c r="C61" s="11"/>
      <c r="D61" s="7" t="s">
        <v>19</v>
      </c>
      <c r="E61" s="41" t="s">
        <v>37</v>
      </c>
      <c r="F61" s="42">
        <v>180</v>
      </c>
      <c r="G61" s="42">
        <v>0</v>
      </c>
      <c r="H61" s="42">
        <v>0.2</v>
      </c>
      <c r="I61" s="42">
        <v>10.8</v>
      </c>
      <c r="J61" s="42">
        <v>45</v>
      </c>
      <c r="K61" s="43">
        <v>376</v>
      </c>
      <c r="L61" s="42">
        <v>9.83</v>
      </c>
    </row>
    <row r="62" spans="1:12" ht="15" x14ac:dyDescent="0.25">
      <c r="A62" s="22"/>
      <c r="B62" s="15"/>
      <c r="C62" s="11"/>
      <c r="D62" s="58"/>
      <c r="E62" s="50"/>
      <c r="F62" s="42"/>
      <c r="G62" s="42"/>
      <c r="H62" s="42"/>
      <c r="I62" s="42"/>
      <c r="J62" s="42"/>
      <c r="K62" s="43"/>
      <c r="L62" s="42"/>
    </row>
    <row r="63" spans="1:12" ht="15" x14ac:dyDescent="0.25">
      <c r="A63" s="22"/>
      <c r="B63" s="15"/>
      <c r="C63" s="11"/>
      <c r="D63" s="7"/>
      <c r="E63" s="50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.75" thickBot="1" x14ac:dyDescent="0.3">
      <c r="A66" s="23"/>
      <c r="B66" s="17"/>
      <c r="C66" s="8"/>
      <c r="D66" s="18"/>
      <c r="E66" s="9"/>
      <c r="F66" s="19"/>
      <c r="G66" s="19"/>
      <c r="H66" s="19"/>
      <c r="I66" s="19"/>
      <c r="J66" s="19"/>
      <c r="K66" s="24"/>
      <c r="L66" s="19">
        <f>L61+L60+L59+L62+L63</f>
        <v>77.319999999999993</v>
      </c>
    </row>
    <row r="67" spans="1:12" ht="15.75" thickBot="1" x14ac:dyDescent="0.3">
      <c r="A67" s="25">
        <f>A59</f>
        <v>1</v>
      </c>
      <c r="B67" s="13">
        <f>B59</f>
        <v>4</v>
      </c>
      <c r="C67" s="10" t="s">
        <v>53</v>
      </c>
      <c r="D67" s="5" t="s">
        <v>31</v>
      </c>
      <c r="E67" s="38" t="s">
        <v>61</v>
      </c>
      <c r="F67" s="39">
        <v>250</v>
      </c>
      <c r="G67" s="39">
        <v>2.06</v>
      </c>
      <c r="H67" s="39">
        <v>5.78</v>
      </c>
      <c r="I67" s="39">
        <v>10.26</v>
      </c>
      <c r="J67" s="39">
        <v>98.74</v>
      </c>
      <c r="K67" s="40">
        <v>216</v>
      </c>
      <c r="L67" s="39">
        <v>15.16</v>
      </c>
    </row>
    <row r="68" spans="1:12" ht="15" x14ac:dyDescent="0.25">
      <c r="A68" s="22"/>
      <c r="B68" s="15"/>
      <c r="C68" s="11"/>
      <c r="D68" s="5" t="s">
        <v>31</v>
      </c>
      <c r="E68" s="38" t="s">
        <v>85</v>
      </c>
      <c r="F68" s="39">
        <v>220</v>
      </c>
      <c r="G68" s="39">
        <v>2.06</v>
      </c>
      <c r="H68" s="39">
        <v>5.78</v>
      </c>
      <c r="I68" s="39">
        <v>10.26</v>
      </c>
      <c r="J68" s="39">
        <v>98.74</v>
      </c>
      <c r="K68" s="40">
        <v>216</v>
      </c>
      <c r="L68" s="39">
        <v>37.24</v>
      </c>
    </row>
    <row r="69" spans="1:12" ht="15" x14ac:dyDescent="0.25">
      <c r="A69" s="22"/>
      <c r="B69" s="15"/>
      <c r="C69" s="11"/>
      <c r="D69" s="58" t="s">
        <v>39</v>
      </c>
      <c r="E69" s="50" t="s">
        <v>20</v>
      </c>
      <c r="F69" s="42">
        <v>40</v>
      </c>
      <c r="G69" s="42">
        <v>8.5</v>
      </c>
      <c r="H69" s="42">
        <v>3.3</v>
      </c>
      <c r="I69" s="42">
        <v>48.3</v>
      </c>
      <c r="J69" s="42">
        <v>259</v>
      </c>
      <c r="K69" s="43">
        <v>16</v>
      </c>
      <c r="L69" s="42">
        <v>3.32</v>
      </c>
    </row>
    <row r="70" spans="1:12" ht="15" x14ac:dyDescent="0.25">
      <c r="A70" s="22"/>
      <c r="B70" s="15"/>
      <c r="C70" s="11"/>
      <c r="D70" s="7" t="s">
        <v>21</v>
      </c>
      <c r="E70" s="41" t="s">
        <v>28</v>
      </c>
      <c r="F70" s="42">
        <v>30</v>
      </c>
      <c r="G70" s="42">
        <v>2.2999999999999998</v>
      </c>
      <c r="H70" s="42">
        <v>0.9</v>
      </c>
      <c r="I70" s="42">
        <v>15.4</v>
      </c>
      <c r="J70" s="42">
        <v>79</v>
      </c>
      <c r="K70" s="43">
        <v>123</v>
      </c>
      <c r="L70" s="42">
        <v>4.45</v>
      </c>
    </row>
    <row r="71" spans="1:12" ht="15" x14ac:dyDescent="0.25">
      <c r="A71" s="22"/>
      <c r="B71" s="15"/>
      <c r="C71" s="11"/>
      <c r="D71" s="7" t="s">
        <v>19</v>
      </c>
      <c r="E71" s="41" t="s">
        <v>37</v>
      </c>
      <c r="F71" s="42">
        <v>180</v>
      </c>
      <c r="G71" s="42">
        <v>0</v>
      </c>
      <c r="H71" s="42">
        <v>0.2</v>
      </c>
      <c r="I71" s="42">
        <v>10.8</v>
      </c>
      <c r="J71" s="42">
        <v>45</v>
      </c>
      <c r="K71" s="43">
        <v>376</v>
      </c>
      <c r="L71" s="42">
        <v>9.83</v>
      </c>
    </row>
    <row r="72" spans="1:12" ht="15" x14ac:dyDescent="0.25">
      <c r="A72" s="22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7"/>
      <c r="C75" s="8"/>
      <c r="D75" s="18" t="s">
        <v>22</v>
      </c>
      <c r="E75" s="9"/>
      <c r="F75" s="19">
        <f>SUM(F67:F74)</f>
        <v>720</v>
      </c>
      <c r="G75" s="19">
        <f>SUM(G67:G74)</f>
        <v>14.920000000000002</v>
      </c>
      <c r="H75" s="19">
        <f>SUM(H67:H74)</f>
        <v>15.959999999999999</v>
      </c>
      <c r="I75" s="19">
        <f>SUM(I67:I74)</f>
        <v>95.02</v>
      </c>
      <c r="J75" s="19">
        <f>SUM(J67:J74)</f>
        <v>580.48</v>
      </c>
      <c r="K75" s="24"/>
      <c r="L75" s="19">
        <f>SUM(L67:L74)</f>
        <v>70.000000000000014</v>
      </c>
    </row>
    <row r="76" spans="1:12" ht="15.75" customHeight="1" thickBot="1" x14ac:dyDescent="0.25">
      <c r="A76" s="28">
        <f>A59</f>
        <v>1</v>
      </c>
      <c r="B76" s="29">
        <f>B59</f>
        <v>4</v>
      </c>
      <c r="C76" s="66" t="s">
        <v>4</v>
      </c>
      <c r="D76" s="67"/>
      <c r="E76" s="30"/>
      <c r="F76" s="31">
        <f>F66+F75</f>
        <v>720</v>
      </c>
      <c r="G76" s="31">
        <f>G66+G75</f>
        <v>14.920000000000002</v>
      </c>
      <c r="H76" s="31">
        <f>H66+H75</f>
        <v>15.959999999999999</v>
      </c>
      <c r="I76" s="31">
        <f>I66+I75</f>
        <v>95.02</v>
      </c>
      <c r="J76" s="31">
        <f>J66+J75</f>
        <v>580.48</v>
      </c>
      <c r="K76" s="31"/>
      <c r="L76" s="31">
        <f>L66+L75</f>
        <v>147.32</v>
      </c>
    </row>
    <row r="77" spans="1:12" ht="15" x14ac:dyDescent="0.25">
      <c r="A77" s="20">
        <v>1</v>
      </c>
      <c r="B77" s="21">
        <v>5</v>
      </c>
      <c r="C77" s="56" t="s">
        <v>47</v>
      </c>
      <c r="D77" s="5" t="s">
        <v>18</v>
      </c>
      <c r="E77" s="38" t="s">
        <v>86</v>
      </c>
      <c r="F77" s="39">
        <v>250</v>
      </c>
      <c r="G77" s="39">
        <v>6.11</v>
      </c>
      <c r="H77" s="39">
        <v>10.72</v>
      </c>
      <c r="I77" s="39">
        <v>32.380000000000003</v>
      </c>
      <c r="J77" s="39">
        <v>251</v>
      </c>
      <c r="K77" s="40">
        <v>181</v>
      </c>
      <c r="L77" s="39">
        <v>39.44</v>
      </c>
    </row>
    <row r="78" spans="1:12" ht="15" x14ac:dyDescent="0.25">
      <c r="A78" s="22"/>
      <c r="B78" s="15"/>
      <c r="C78" s="11"/>
      <c r="D78" s="6"/>
      <c r="E78" s="50"/>
      <c r="F78" s="42"/>
      <c r="G78" s="42"/>
      <c r="H78" s="42"/>
      <c r="I78" s="42"/>
      <c r="J78" s="42"/>
      <c r="K78" s="43"/>
      <c r="L78" s="51"/>
    </row>
    <row r="79" spans="1:12" ht="15" x14ac:dyDescent="0.25">
      <c r="A79" s="22"/>
      <c r="B79" s="15"/>
      <c r="C79" s="11"/>
      <c r="D79" s="7" t="s">
        <v>32</v>
      </c>
      <c r="E79" s="41" t="s">
        <v>87</v>
      </c>
      <c r="F79" s="42">
        <v>200</v>
      </c>
      <c r="G79" s="42">
        <v>4.08</v>
      </c>
      <c r="H79" s="42">
        <v>3.54</v>
      </c>
      <c r="I79" s="42">
        <v>17.579999999999998</v>
      </c>
      <c r="J79" s="42">
        <v>118.6</v>
      </c>
      <c r="K79" s="43">
        <v>382</v>
      </c>
      <c r="L79" s="42">
        <v>10.24</v>
      </c>
    </row>
    <row r="80" spans="1:12" ht="15" x14ac:dyDescent="0.25">
      <c r="A80" s="22"/>
      <c r="B80" s="15"/>
      <c r="C80" s="11"/>
      <c r="D80" s="65" t="s">
        <v>21</v>
      </c>
      <c r="E80" s="41" t="s">
        <v>88</v>
      </c>
      <c r="F80" s="42" t="s">
        <v>79</v>
      </c>
      <c r="G80" s="42">
        <v>2.4500000000000002</v>
      </c>
      <c r="H80" s="42">
        <v>0.3</v>
      </c>
      <c r="I80" s="42">
        <v>13.6</v>
      </c>
      <c r="J80" s="42">
        <v>67.5</v>
      </c>
      <c r="K80" s="43">
        <v>123</v>
      </c>
      <c r="L80" s="42">
        <v>27.64</v>
      </c>
    </row>
    <row r="81" spans="1:12" ht="15" x14ac:dyDescent="0.25">
      <c r="A81" s="22"/>
      <c r="B81" s="15"/>
      <c r="C81" s="11"/>
      <c r="D81" s="65"/>
      <c r="E81" s="50"/>
      <c r="F81" s="42"/>
      <c r="G81" s="42"/>
      <c r="H81" s="42"/>
      <c r="I81" s="42"/>
      <c r="J81" s="42"/>
      <c r="K81" s="43"/>
      <c r="L81" s="42"/>
    </row>
    <row r="82" spans="1:12" ht="15" x14ac:dyDescent="0.25">
      <c r="A82" s="22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7"/>
      <c r="C83" s="8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 x14ac:dyDescent="0.3">
      <c r="A84" s="25">
        <f>A77</f>
        <v>1</v>
      </c>
      <c r="B84" s="13">
        <f>B77</f>
        <v>5</v>
      </c>
      <c r="C84" s="10" t="s">
        <v>53</v>
      </c>
      <c r="D84" s="18" t="s">
        <v>22</v>
      </c>
      <c r="E84" s="9"/>
      <c r="F84" s="19">
        <f>SUM(F77:F83)</f>
        <v>450</v>
      </c>
      <c r="G84" s="19">
        <f t="shared" ref="G84:L84" si="10">SUM(G77:G83)</f>
        <v>12.64</v>
      </c>
      <c r="H84" s="19">
        <f t="shared" si="10"/>
        <v>14.560000000000002</v>
      </c>
      <c r="I84" s="19">
        <f t="shared" si="10"/>
        <v>63.56</v>
      </c>
      <c r="J84" s="19">
        <f t="shared" si="10"/>
        <v>437.1</v>
      </c>
      <c r="K84" s="24"/>
      <c r="L84" s="19">
        <f t="shared" si="10"/>
        <v>77.319999999999993</v>
      </c>
    </row>
    <row r="85" spans="1:12" ht="15.75" thickBot="1" x14ac:dyDescent="0.3">
      <c r="A85" s="22"/>
      <c r="B85" s="15"/>
      <c r="C85" s="11"/>
      <c r="D85" s="5" t="s">
        <v>18</v>
      </c>
      <c r="E85" s="38" t="s">
        <v>89</v>
      </c>
      <c r="F85" s="39">
        <v>250</v>
      </c>
      <c r="G85" s="39">
        <v>6.11</v>
      </c>
      <c r="H85" s="39">
        <v>10.72</v>
      </c>
      <c r="I85" s="39">
        <v>32.380000000000003</v>
      </c>
      <c r="J85" s="39">
        <v>251</v>
      </c>
      <c r="K85" s="40">
        <v>181</v>
      </c>
      <c r="L85" s="39">
        <v>19.87</v>
      </c>
    </row>
    <row r="86" spans="1:12" ht="15" x14ac:dyDescent="0.25">
      <c r="A86" s="22"/>
      <c r="B86" s="15"/>
      <c r="C86" s="11"/>
      <c r="D86" s="5" t="s">
        <v>31</v>
      </c>
      <c r="E86" s="38" t="s">
        <v>46</v>
      </c>
      <c r="F86" s="39" t="s">
        <v>80</v>
      </c>
      <c r="G86" s="39">
        <v>2.06</v>
      </c>
      <c r="H86" s="39">
        <v>5.78</v>
      </c>
      <c r="I86" s="39">
        <v>10.26</v>
      </c>
      <c r="J86" s="39">
        <v>98.74</v>
      </c>
      <c r="K86" s="40">
        <v>216</v>
      </c>
      <c r="L86" s="39">
        <v>32.4</v>
      </c>
    </row>
    <row r="87" spans="1:12" ht="15" x14ac:dyDescent="0.25">
      <c r="A87" s="22"/>
      <c r="B87" s="15"/>
      <c r="C87" s="11"/>
      <c r="D87" s="7" t="s">
        <v>32</v>
      </c>
      <c r="E87" s="41" t="s">
        <v>90</v>
      </c>
      <c r="F87" s="42">
        <v>200</v>
      </c>
      <c r="G87" s="42">
        <v>4.08</v>
      </c>
      <c r="H87" s="42">
        <v>3.54</v>
      </c>
      <c r="I87" s="42">
        <v>17.579999999999998</v>
      </c>
      <c r="J87" s="42">
        <v>118.6</v>
      </c>
      <c r="K87" s="43">
        <v>382</v>
      </c>
      <c r="L87" s="42">
        <v>10.24</v>
      </c>
    </row>
    <row r="88" spans="1:12" ht="15" x14ac:dyDescent="0.25">
      <c r="A88" s="22"/>
      <c r="B88" s="15"/>
      <c r="C88" s="11"/>
      <c r="D88" s="65" t="s">
        <v>39</v>
      </c>
      <c r="E88" s="50" t="s">
        <v>20</v>
      </c>
      <c r="F88" s="42">
        <v>40</v>
      </c>
      <c r="G88" s="42">
        <v>8.5</v>
      </c>
      <c r="H88" s="42">
        <v>3.3</v>
      </c>
      <c r="I88" s="42">
        <v>48.3</v>
      </c>
      <c r="J88" s="42">
        <v>259</v>
      </c>
      <c r="K88" s="43">
        <v>16</v>
      </c>
      <c r="L88" s="42">
        <v>3.04</v>
      </c>
    </row>
    <row r="89" spans="1:12" ht="15" x14ac:dyDescent="0.25">
      <c r="A89" s="22"/>
      <c r="B89" s="15"/>
      <c r="C89" s="11"/>
      <c r="D89" s="7" t="s">
        <v>21</v>
      </c>
      <c r="E89" s="41" t="s">
        <v>28</v>
      </c>
      <c r="F89" s="42">
        <v>30</v>
      </c>
      <c r="G89" s="42">
        <v>2.2999999999999998</v>
      </c>
      <c r="H89" s="42">
        <v>0.9</v>
      </c>
      <c r="I89" s="42">
        <v>15.4</v>
      </c>
      <c r="J89" s="42">
        <v>79</v>
      </c>
      <c r="K89" s="43">
        <v>123</v>
      </c>
      <c r="L89" s="42">
        <v>4.45</v>
      </c>
    </row>
    <row r="90" spans="1:12" ht="15" x14ac:dyDescent="0.25">
      <c r="A90" s="22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7"/>
      <c r="C93" s="8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.75" customHeight="1" thickBot="1" x14ac:dyDescent="0.25">
      <c r="A94" s="28">
        <f>A77</f>
        <v>1</v>
      </c>
      <c r="B94" s="29">
        <f>B77</f>
        <v>5</v>
      </c>
      <c r="C94" s="66" t="s">
        <v>4</v>
      </c>
      <c r="D94" s="67"/>
      <c r="E94" s="30"/>
      <c r="F94" s="31">
        <f>F83+F93</f>
        <v>0</v>
      </c>
      <c r="G94" s="31">
        <f t="shared" ref="G94" si="11">G83+G93</f>
        <v>0</v>
      </c>
      <c r="H94" s="31">
        <f t="shared" ref="H94" si="12">H83+H93</f>
        <v>0</v>
      </c>
      <c r="I94" s="31">
        <f t="shared" ref="I94" si="13">I83+I93</f>
        <v>0</v>
      </c>
      <c r="J94" s="31">
        <f t="shared" ref="J94" si="14">J83+J93</f>
        <v>0</v>
      </c>
      <c r="K94" s="31"/>
      <c r="L94" s="31">
        <v>70</v>
      </c>
    </row>
    <row r="95" spans="1:12" ht="15" x14ac:dyDescent="0.25">
      <c r="A95" s="20">
        <v>2</v>
      </c>
      <c r="B95" s="21">
        <v>6</v>
      </c>
      <c r="C95" s="56" t="s">
        <v>47</v>
      </c>
      <c r="D95" s="5" t="s">
        <v>31</v>
      </c>
      <c r="E95" s="38" t="s">
        <v>60</v>
      </c>
      <c r="F95" s="39">
        <v>150</v>
      </c>
      <c r="G95" s="39">
        <v>2.06</v>
      </c>
      <c r="H95" s="39">
        <v>5.78</v>
      </c>
      <c r="I95" s="39">
        <v>10.26</v>
      </c>
      <c r="J95" s="39">
        <v>98.74</v>
      </c>
      <c r="K95" s="40">
        <v>216</v>
      </c>
      <c r="L95" s="39">
        <v>18.399999999999999</v>
      </c>
    </row>
    <row r="96" spans="1:12" ht="15" x14ac:dyDescent="0.25">
      <c r="A96" s="22"/>
      <c r="B96" s="15"/>
      <c r="C96" s="11"/>
      <c r="D96" s="7" t="s">
        <v>42</v>
      </c>
      <c r="E96" s="50" t="s">
        <v>63</v>
      </c>
      <c r="F96" s="42">
        <v>200</v>
      </c>
      <c r="G96" s="42">
        <v>1</v>
      </c>
      <c r="H96" s="42">
        <v>0</v>
      </c>
      <c r="I96" s="42">
        <v>20.2</v>
      </c>
      <c r="J96" s="42">
        <v>84.84</v>
      </c>
      <c r="K96" s="43">
        <v>389</v>
      </c>
      <c r="L96" s="42">
        <v>42.23</v>
      </c>
    </row>
    <row r="97" spans="1:13" ht="15" x14ac:dyDescent="0.25">
      <c r="A97" s="22"/>
      <c r="B97" s="15"/>
      <c r="C97" s="11"/>
      <c r="D97" s="7" t="s">
        <v>21</v>
      </c>
      <c r="E97" s="41" t="s">
        <v>28</v>
      </c>
      <c r="F97" s="42">
        <v>30</v>
      </c>
      <c r="G97" s="42">
        <v>2.2999999999999998</v>
      </c>
      <c r="H97" s="42">
        <v>0.9</v>
      </c>
      <c r="I97" s="42">
        <v>15.4</v>
      </c>
      <c r="J97" s="42">
        <v>79</v>
      </c>
      <c r="K97" s="43">
        <v>123</v>
      </c>
      <c r="L97" s="42">
        <v>4.45</v>
      </c>
      <c r="M97" s="59"/>
    </row>
    <row r="98" spans="1:13" ht="15" x14ac:dyDescent="0.25">
      <c r="A98" s="22"/>
      <c r="B98" s="15"/>
      <c r="C98" s="11"/>
      <c r="D98" s="7" t="s">
        <v>32</v>
      </c>
      <c r="E98" s="41" t="s">
        <v>62</v>
      </c>
      <c r="F98" s="42">
        <v>180</v>
      </c>
      <c r="G98" s="42">
        <v>4.08</v>
      </c>
      <c r="H98" s="42">
        <v>3.54</v>
      </c>
      <c r="I98" s="42">
        <v>17.579999999999998</v>
      </c>
      <c r="J98" s="42">
        <v>118.6</v>
      </c>
      <c r="K98" s="43">
        <v>382</v>
      </c>
      <c r="L98" s="42">
        <v>12.24</v>
      </c>
    </row>
    <row r="99" spans="1:13" ht="15" x14ac:dyDescent="0.25">
      <c r="A99" s="22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 t="s">
        <v>38</v>
      </c>
    </row>
    <row r="100" spans="1:13" ht="15" x14ac:dyDescent="0.25">
      <c r="A100" s="22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3" ht="15.75" thickBot="1" x14ac:dyDescent="0.3">
      <c r="A101" s="23"/>
      <c r="B101" s="17"/>
      <c r="C101" s="8"/>
      <c r="D101" s="18" t="s">
        <v>22</v>
      </c>
      <c r="E101" s="9"/>
      <c r="F101" s="19">
        <f>SUM(F95:F100)</f>
        <v>560</v>
      </c>
      <c r="G101" s="19">
        <f>SUM(G95:G100)</f>
        <v>9.44</v>
      </c>
      <c r="H101" s="19">
        <f>SUM(H95:H100)</f>
        <v>10.220000000000001</v>
      </c>
      <c r="I101" s="19">
        <f>SUM(I95:I100)</f>
        <v>63.44</v>
      </c>
      <c r="J101" s="19">
        <f>SUM(J95:J100)</f>
        <v>381.17999999999995</v>
      </c>
      <c r="K101" s="24"/>
      <c r="L101" s="19">
        <f>SUM(L95:L100)</f>
        <v>77.319999999999993</v>
      </c>
    </row>
    <row r="102" spans="1:13" ht="15.75" thickBot="1" x14ac:dyDescent="0.3">
      <c r="A102" s="25">
        <f>A95</f>
        <v>2</v>
      </c>
      <c r="B102" s="13">
        <f>B95</f>
        <v>6</v>
      </c>
      <c r="C102" s="10" t="s">
        <v>53</v>
      </c>
      <c r="D102" s="5" t="s">
        <v>18</v>
      </c>
      <c r="E102" s="38" t="s">
        <v>44</v>
      </c>
      <c r="F102" s="52">
        <v>250</v>
      </c>
      <c r="G102" s="39">
        <v>6.89</v>
      </c>
      <c r="H102" s="39">
        <v>9.8699999999999992</v>
      </c>
      <c r="I102" s="39">
        <v>13.6</v>
      </c>
      <c r="J102" s="39">
        <v>113</v>
      </c>
      <c r="K102" s="40">
        <v>17</v>
      </c>
      <c r="L102" s="39">
        <v>16.29</v>
      </c>
    </row>
    <row r="103" spans="1:13" ht="15" x14ac:dyDescent="0.25">
      <c r="A103" s="22"/>
      <c r="B103" s="15"/>
      <c r="C103" s="11"/>
      <c r="D103" s="5" t="s">
        <v>18</v>
      </c>
      <c r="E103" s="38" t="s">
        <v>41</v>
      </c>
      <c r="F103" s="52" t="s">
        <v>54</v>
      </c>
      <c r="G103" s="39">
        <v>4.5599999999999996</v>
      </c>
      <c r="H103" s="39">
        <v>15.7</v>
      </c>
      <c r="I103" s="39">
        <v>10.9</v>
      </c>
      <c r="J103" s="39">
        <v>179</v>
      </c>
      <c r="K103" s="40">
        <v>86</v>
      </c>
      <c r="L103" s="39">
        <v>12.02</v>
      </c>
    </row>
    <row r="104" spans="1:13" ht="15" x14ac:dyDescent="0.25">
      <c r="A104" s="22"/>
      <c r="B104" s="15"/>
      <c r="C104" s="11"/>
      <c r="D104" s="60" t="s">
        <v>42</v>
      </c>
      <c r="E104" s="50" t="s">
        <v>43</v>
      </c>
      <c r="F104" s="42">
        <v>110</v>
      </c>
      <c r="G104" s="42">
        <v>17.600000000000001</v>
      </c>
      <c r="H104" s="42">
        <v>23.4</v>
      </c>
      <c r="I104" s="42">
        <v>37</v>
      </c>
      <c r="J104" s="42">
        <v>140</v>
      </c>
      <c r="K104" s="43">
        <v>74</v>
      </c>
      <c r="L104" s="42">
        <v>21.68</v>
      </c>
    </row>
    <row r="105" spans="1:13" ht="15" x14ac:dyDescent="0.25">
      <c r="A105" s="22"/>
      <c r="B105" s="15"/>
      <c r="C105" s="11"/>
      <c r="D105" s="58" t="s">
        <v>39</v>
      </c>
      <c r="E105" s="50" t="s">
        <v>20</v>
      </c>
      <c r="F105" s="42">
        <v>40</v>
      </c>
      <c r="G105" s="42">
        <v>8.5</v>
      </c>
      <c r="H105" s="42">
        <v>3.3</v>
      </c>
      <c r="I105" s="42">
        <v>48.3</v>
      </c>
      <c r="J105" s="42">
        <v>259</v>
      </c>
      <c r="K105" s="43">
        <v>16</v>
      </c>
      <c r="L105" s="42">
        <v>3.32</v>
      </c>
    </row>
    <row r="106" spans="1:13" ht="15" x14ac:dyDescent="0.25">
      <c r="A106" s="22"/>
      <c r="B106" s="15"/>
      <c r="C106" s="11"/>
      <c r="D106" s="7" t="s">
        <v>21</v>
      </c>
      <c r="E106" s="41" t="s">
        <v>28</v>
      </c>
      <c r="F106" s="42">
        <v>30</v>
      </c>
      <c r="G106" s="42">
        <v>2.2999999999999998</v>
      </c>
      <c r="H106" s="42">
        <v>0.9</v>
      </c>
      <c r="I106" s="42">
        <v>15.4</v>
      </c>
      <c r="J106" s="42">
        <v>79</v>
      </c>
      <c r="K106" s="43">
        <v>123</v>
      </c>
      <c r="L106" s="42">
        <v>4.45</v>
      </c>
      <c r="M106" s="59"/>
    </row>
    <row r="107" spans="1:13" ht="15" x14ac:dyDescent="0.25">
      <c r="A107" s="22"/>
      <c r="B107" s="15"/>
      <c r="C107" s="11"/>
      <c r="D107" s="7" t="s">
        <v>32</v>
      </c>
      <c r="E107" s="41" t="s">
        <v>62</v>
      </c>
      <c r="F107" s="42">
        <v>180</v>
      </c>
      <c r="G107" s="42">
        <v>4.08</v>
      </c>
      <c r="H107" s="42">
        <v>3.54</v>
      </c>
      <c r="I107" s="42">
        <v>17.579999999999998</v>
      </c>
      <c r="J107" s="42">
        <v>118.6</v>
      </c>
      <c r="K107" s="43">
        <v>382</v>
      </c>
      <c r="L107" s="42">
        <v>12.24</v>
      </c>
    </row>
    <row r="108" spans="1:13" ht="15" x14ac:dyDescent="0.25">
      <c r="A108" s="22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2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3" ht="15" x14ac:dyDescent="0.25">
      <c r="A110" s="22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3" ht="15" x14ac:dyDescent="0.25">
      <c r="A111" s="22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3" ht="15" x14ac:dyDescent="0.25">
      <c r="A112" s="23"/>
      <c r="B112" s="17"/>
      <c r="C112" s="8"/>
      <c r="D112" s="18" t="s">
        <v>22</v>
      </c>
      <c r="E112" s="9"/>
      <c r="F112" s="19">
        <f>SUM(F102:F111)</f>
        <v>610</v>
      </c>
      <c r="G112" s="19">
        <f t="shared" ref="G112:J112" si="15">SUM(G102:G111)</f>
        <v>43.929999999999993</v>
      </c>
      <c r="H112" s="19">
        <f t="shared" si="15"/>
        <v>56.709999999999994</v>
      </c>
      <c r="I112" s="19">
        <f t="shared" si="15"/>
        <v>142.78</v>
      </c>
      <c r="J112" s="19">
        <f t="shared" si="15"/>
        <v>888.6</v>
      </c>
      <c r="K112" s="24"/>
      <c r="L112" s="19">
        <f t="shared" ref="L112" si="16">SUM(L102:L111)</f>
        <v>70</v>
      </c>
    </row>
    <row r="113" spans="1:12" ht="15" x14ac:dyDescent="0.2">
      <c r="A113" s="28">
        <f>A95</f>
        <v>2</v>
      </c>
      <c r="B113" s="29">
        <f>B95</f>
        <v>6</v>
      </c>
      <c r="C113" s="66" t="s">
        <v>4</v>
      </c>
      <c r="D113" s="67"/>
      <c r="E113" s="30"/>
      <c r="F113" s="31">
        <f>F101+F112</f>
        <v>1170</v>
      </c>
      <c r="G113" s="31">
        <f t="shared" ref="G113" si="17">G101+G112</f>
        <v>53.36999999999999</v>
      </c>
      <c r="H113" s="31">
        <f t="shared" ref="H113" si="18">H101+H112</f>
        <v>66.929999999999993</v>
      </c>
      <c r="I113" s="31">
        <f t="shared" ref="I113" si="19">I101+I112</f>
        <v>206.22</v>
      </c>
      <c r="J113" s="31">
        <f t="shared" ref="J113:L113" si="20">J101+J112</f>
        <v>1269.78</v>
      </c>
      <c r="K113" s="31"/>
      <c r="L113" s="31">
        <f t="shared" si="20"/>
        <v>147.32</v>
      </c>
    </row>
    <row r="114" spans="1:12" ht="15" x14ac:dyDescent="0.25">
      <c r="A114" s="14">
        <v>2</v>
      </c>
      <c r="B114" s="15">
        <v>7</v>
      </c>
      <c r="C114" s="56" t="s">
        <v>47</v>
      </c>
      <c r="D114" s="5" t="s">
        <v>31</v>
      </c>
      <c r="E114" s="38" t="s">
        <v>75</v>
      </c>
      <c r="F114" s="39">
        <v>220</v>
      </c>
      <c r="G114" s="39">
        <v>6.11</v>
      </c>
      <c r="H114" s="39">
        <v>10.72</v>
      </c>
      <c r="I114" s="39">
        <v>32.380000000000003</v>
      </c>
      <c r="J114" s="39">
        <v>251</v>
      </c>
      <c r="K114" s="40">
        <v>181</v>
      </c>
      <c r="L114" s="39">
        <v>62.63</v>
      </c>
    </row>
    <row r="115" spans="1:12" ht="15" x14ac:dyDescent="0.25">
      <c r="A115" s="14"/>
      <c r="B115" s="15"/>
      <c r="C115" s="11"/>
      <c r="D115" s="7" t="s">
        <v>32</v>
      </c>
      <c r="E115" s="41" t="s">
        <v>49</v>
      </c>
      <c r="F115" s="42">
        <v>180</v>
      </c>
      <c r="G115" s="42">
        <v>4.08</v>
      </c>
      <c r="H115" s="42">
        <v>3.54</v>
      </c>
      <c r="I115" s="42">
        <v>17.579999999999998</v>
      </c>
      <c r="J115" s="42">
        <v>118.6</v>
      </c>
      <c r="K115" s="43">
        <v>382</v>
      </c>
      <c r="L115" s="42">
        <v>10.24</v>
      </c>
    </row>
    <row r="116" spans="1:12" ht="15" x14ac:dyDescent="0.25">
      <c r="A116" s="14"/>
      <c r="B116" s="15"/>
      <c r="C116" s="11"/>
      <c r="D116" s="7" t="s">
        <v>21</v>
      </c>
      <c r="E116" s="41" t="s">
        <v>28</v>
      </c>
      <c r="F116" s="42">
        <v>30</v>
      </c>
      <c r="G116" s="42">
        <v>2.2999999999999998</v>
      </c>
      <c r="H116" s="42">
        <v>0.9</v>
      </c>
      <c r="I116" s="42">
        <v>15.4</v>
      </c>
      <c r="J116" s="42">
        <v>79</v>
      </c>
      <c r="K116" s="43">
        <v>123</v>
      </c>
      <c r="L116" s="42">
        <v>4.45</v>
      </c>
    </row>
    <row r="117" spans="1:12" ht="15" x14ac:dyDescent="0.25">
      <c r="A117" s="14"/>
      <c r="B117" s="15"/>
      <c r="C117" s="11"/>
      <c r="D117" s="55"/>
      <c r="E117" s="50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14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14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.75" thickBot="1" x14ac:dyDescent="0.3">
      <c r="A120" s="16"/>
      <c r="B120" s="17"/>
      <c r="C120" s="8"/>
      <c r="D120" s="18" t="s">
        <v>22</v>
      </c>
      <c r="E120" s="9"/>
      <c r="F120" s="19">
        <f>SUM(F114:F119)</f>
        <v>430</v>
      </c>
      <c r="G120" s="19"/>
      <c r="H120" s="19"/>
      <c r="I120" s="19"/>
      <c r="J120" s="19"/>
      <c r="K120" s="24"/>
      <c r="L120" s="19">
        <f>SUM(L114:L119)</f>
        <v>77.320000000000007</v>
      </c>
    </row>
    <row r="121" spans="1:12" ht="15.75" thickBot="1" x14ac:dyDescent="0.3">
      <c r="A121" s="13">
        <f>A114</f>
        <v>2</v>
      </c>
      <c r="B121" s="13">
        <f>B114</f>
        <v>7</v>
      </c>
      <c r="C121" s="10" t="s">
        <v>53</v>
      </c>
      <c r="D121" s="5" t="s">
        <v>31</v>
      </c>
      <c r="E121" s="38" t="s">
        <v>91</v>
      </c>
      <c r="F121" s="39">
        <v>250</v>
      </c>
      <c r="G121" s="39">
        <v>6.11</v>
      </c>
      <c r="H121" s="39">
        <v>10.72</v>
      </c>
      <c r="I121" s="39">
        <v>32.380000000000003</v>
      </c>
      <c r="J121" s="39">
        <v>251</v>
      </c>
      <c r="K121" s="40">
        <v>181</v>
      </c>
      <c r="L121" s="39">
        <v>15.19</v>
      </c>
    </row>
    <row r="122" spans="1:12" ht="15" x14ac:dyDescent="0.25">
      <c r="A122" s="14"/>
      <c r="B122" s="15"/>
      <c r="C122" s="11"/>
      <c r="D122" s="5" t="s">
        <v>18</v>
      </c>
      <c r="E122" s="38" t="s">
        <v>76</v>
      </c>
      <c r="F122" s="52">
        <v>220</v>
      </c>
      <c r="G122" s="39">
        <v>6.11</v>
      </c>
      <c r="H122" s="39">
        <v>10.72</v>
      </c>
      <c r="I122" s="39">
        <v>32.380000000000003</v>
      </c>
      <c r="J122" s="39">
        <v>251</v>
      </c>
      <c r="K122" s="40">
        <v>181</v>
      </c>
      <c r="L122" s="39">
        <v>36.799999999999997</v>
      </c>
    </row>
    <row r="123" spans="1:12" ht="15" x14ac:dyDescent="0.25">
      <c r="A123" s="14"/>
      <c r="B123" s="15"/>
      <c r="C123" s="11"/>
      <c r="D123" s="7" t="s">
        <v>32</v>
      </c>
      <c r="E123" s="41" t="s">
        <v>50</v>
      </c>
      <c r="F123" s="42">
        <v>180</v>
      </c>
      <c r="G123" s="42">
        <v>4.08</v>
      </c>
      <c r="H123" s="42">
        <v>3.54</v>
      </c>
      <c r="I123" s="42">
        <v>17.579999999999998</v>
      </c>
      <c r="J123" s="42">
        <v>118.6</v>
      </c>
      <c r="K123" s="43">
        <v>382</v>
      </c>
      <c r="L123" s="42">
        <v>10.24</v>
      </c>
    </row>
    <row r="124" spans="1:12" ht="15" x14ac:dyDescent="0.25">
      <c r="A124" s="14"/>
      <c r="B124" s="15"/>
      <c r="C124" s="11"/>
      <c r="D124" s="58" t="s">
        <v>39</v>
      </c>
      <c r="E124" s="50" t="s">
        <v>20</v>
      </c>
      <c r="F124" s="42">
        <v>40</v>
      </c>
      <c r="G124" s="42">
        <v>8.5</v>
      </c>
      <c r="H124" s="42">
        <v>3.3</v>
      </c>
      <c r="I124" s="42">
        <v>48.3</v>
      </c>
      <c r="J124" s="42">
        <v>259</v>
      </c>
      <c r="K124" s="43">
        <v>16</v>
      </c>
      <c r="L124" s="42">
        <v>3.32</v>
      </c>
    </row>
    <row r="125" spans="1:12" ht="15" x14ac:dyDescent="0.25">
      <c r="A125" s="14"/>
      <c r="B125" s="15"/>
      <c r="C125" s="11"/>
      <c r="D125" s="7" t="s">
        <v>21</v>
      </c>
      <c r="E125" s="41" t="s">
        <v>28</v>
      </c>
      <c r="F125" s="42">
        <v>30</v>
      </c>
      <c r="G125" s="42">
        <v>2.2999999999999998</v>
      </c>
      <c r="H125" s="42">
        <v>0.9</v>
      </c>
      <c r="I125" s="42">
        <v>15.4</v>
      </c>
      <c r="J125" s="42">
        <v>79</v>
      </c>
      <c r="K125" s="43">
        <v>123</v>
      </c>
      <c r="L125" s="42">
        <v>4.45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6"/>
      <c r="B129" s="17"/>
      <c r="C129" s="8"/>
      <c r="D129" s="18" t="s">
        <v>22</v>
      </c>
      <c r="E129" s="9"/>
      <c r="F129" s="19"/>
      <c r="G129" s="19"/>
      <c r="H129" s="19"/>
      <c r="I129" s="19"/>
      <c r="J129" s="19"/>
      <c r="K129" s="24"/>
      <c r="L129" s="19">
        <f>SUM(L121:L128)</f>
        <v>70</v>
      </c>
    </row>
    <row r="130" spans="1:12" ht="15.75" thickBot="1" x14ac:dyDescent="0.25">
      <c r="A130" s="32">
        <f>A114</f>
        <v>2</v>
      </c>
      <c r="B130" s="32">
        <f>B114</f>
        <v>7</v>
      </c>
      <c r="C130" s="66" t="s">
        <v>4</v>
      </c>
      <c r="D130" s="67"/>
      <c r="E130" s="30"/>
      <c r="F130" s="31">
        <f>SUM(F121:F129)</f>
        <v>720</v>
      </c>
      <c r="G130" s="31"/>
      <c r="H130" s="31"/>
      <c r="I130" s="31"/>
      <c r="J130" s="31"/>
      <c r="K130" s="31"/>
      <c r="L130" s="31"/>
    </row>
    <row r="131" spans="1:12" ht="15" x14ac:dyDescent="0.25">
      <c r="A131" s="20">
        <v>2</v>
      </c>
      <c r="B131" s="21">
        <v>8</v>
      </c>
      <c r="C131" s="56" t="s">
        <v>47</v>
      </c>
      <c r="D131" s="5" t="s">
        <v>18</v>
      </c>
      <c r="E131" s="53" t="s">
        <v>77</v>
      </c>
      <c r="F131" s="39">
        <v>150</v>
      </c>
      <c r="G131" s="39">
        <v>5.98</v>
      </c>
      <c r="H131" s="39">
        <v>12.34</v>
      </c>
      <c r="I131" s="39">
        <v>24.78</v>
      </c>
      <c r="J131" s="39">
        <v>168</v>
      </c>
      <c r="K131" s="40">
        <v>28</v>
      </c>
      <c r="L131" s="39">
        <v>58.15</v>
      </c>
    </row>
    <row r="132" spans="1:12" ht="15" x14ac:dyDescent="0.25">
      <c r="A132" s="22"/>
      <c r="B132" s="15"/>
      <c r="C132" s="11"/>
      <c r="D132" s="63"/>
      <c r="E132" s="50"/>
      <c r="F132" s="42"/>
      <c r="G132" s="42"/>
      <c r="H132" s="42"/>
      <c r="I132" s="42"/>
      <c r="J132" s="42"/>
      <c r="K132" s="43"/>
      <c r="L132" s="42"/>
    </row>
    <row r="133" spans="1:12" ht="15.75" customHeight="1" x14ac:dyDescent="0.25">
      <c r="A133" s="22"/>
      <c r="B133" s="15"/>
      <c r="C133" s="11"/>
      <c r="D133" s="7" t="s">
        <v>21</v>
      </c>
      <c r="E133" s="41" t="s">
        <v>28</v>
      </c>
      <c r="F133" s="42">
        <v>30</v>
      </c>
      <c r="G133" s="42">
        <v>2.2999999999999998</v>
      </c>
      <c r="H133" s="42">
        <v>0.9</v>
      </c>
      <c r="I133" s="42">
        <v>15.4</v>
      </c>
      <c r="J133" s="42">
        <v>79</v>
      </c>
      <c r="K133" s="43">
        <v>123</v>
      </c>
      <c r="L133" s="42">
        <v>4.3899999999999997</v>
      </c>
    </row>
    <row r="134" spans="1:12" ht="15" x14ac:dyDescent="0.25">
      <c r="A134" s="22"/>
      <c r="B134" s="15"/>
      <c r="C134" s="11"/>
      <c r="D134" s="7" t="s">
        <v>19</v>
      </c>
      <c r="E134" s="50" t="s">
        <v>64</v>
      </c>
      <c r="F134" s="42">
        <v>180</v>
      </c>
      <c r="G134" s="42">
        <v>0.8</v>
      </c>
      <c r="H134" s="42">
        <v>0</v>
      </c>
      <c r="I134" s="42">
        <v>11.2</v>
      </c>
      <c r="J134" s="42">
        <v>45</v>
      </c>
      <c r="K134" s="43">
        <v>389</v>
      </c>
      <c r="L134" s="42">
        <v>14.78</v>
      </c>
    </row>
    <row r="135" spans="1:12" ht="15" x14ac:dyDescent="0.25">
      <c r="A135" s="22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.75" thickBot="1" x14ac:dyDescent="0.3">
      <c r="A137" s="23"/>
      <c r="B137" s="17"/>
      <c r="C137" s="8"/>
      <c r="D137" s="18" t="s">
        <v>22</v>
      </c>
      <c r="E137" s="9"/>
      <c r="F137" s="19">
        <f>SUM(F131:F136)</f>
        <v>360</v>
      </c>
      <c r="G137" s="19"/>
      <c r="H137" s="19"/>
      <c r="I137" s="19"/>
      <c r="J137" s="19"/>
      <c r="K137" s="24"/>
      <c r="L137" s="19">
        <f>SUM(L131:L136)</f>
        <v>77.319999999999993</v>
      </c>
    </row>
    <row r="138" spans="1:12" ht="15.75" thickBot="1" x14ac:dyDescent="0.3">
      <c r="A138" s="25">
        <f>A131</f>
        <v>2</v>
      </c>
      <c r="B138" s="13">
        <f>B131</f>
        <v>8</v>
      </c>
      <c r="C138" s="10" t="s">
        <v>53</v>
      </c>
      <c r="D138" s="58" t="s">
        <v>33</v>
      </c>
      <c r="E138" s="50" t="s">
        <v>65</v>
      </c>
      <c r="F138" s="42">
        <v>250</v>
      </c>
      <c r="G138" s="39">
        <v>4.8899999999999997</v>
      </c>
      <c r="H138" s="39">
        <v>10.87</v>
      </c>
      <c r="I138" s="39">
        <v>17.39</v>
      </c>
      <c r="J138" s="39">
        <v>129</v>
      </c>
      <c r="K138" s="40">
        <v>89</v>
      </c>
      <c r="L138" s="42">
        <v>15.45</v>
      </c>
    </row>
    <row r="139" spans="1:12" ht="15" x14ac:dyDescent="0.25">
      <c r="A139" s="22"/>
      <c r="B139" s="15"/>
      <c r="C139" s="11"/>
      <c r="D139" s="5" t="s">
        <v>31</v>
      </c>
      <c r="E139" s="38" t="s">
        <v>36</v>
      </c>
      <c r="F139" s="39">
        <v>210</v>
      </c>
      <c r="G139" s="39">
        <v>6.11</v>
      </c>
      <c r="H139" s="39">
        <v>10.72</v>
      </c>
      <c r="I139" s="39">
        <v>32.380000000000003</v>
      </c>
      <c r="J139" s="39">
        <v>251</v>
      </c>
      <c r="K139" s="40">
        <v>181</v>
      </c>
      <c r="L139" s="39">
        <v>32.06</v>
      </c>
    </row>
    <row r="140" spans="1:12" ht="15" x14ac:dyDescent="0.25">
      <c r="A140" s="22"/>
      <c r="B140" s="15"/>
      <c r="C140" s="11"/>
      <c r="D140" s="7" t="s">
        <v>19</v>
      </c>
      <c r="E140" s="50" t="s">
        <v>64</v>
      </c>
      <c r="F140" s="42">
        <v>180</v>
      </c>
      <c r="G140" s="42">
        <v>0.8</v>
      </c>
      <c r="H140" s="42">
        <v>0</v>
      </c>
      <c r="I140" s="42">
        <v>11.2</v>
      </c>
      <c r="J140" s="42">
        <v>45</v>
      </c>
      <c r="K140" s="43">
        <v>389</v>
      </c>
      <c r="L140" s="42">
        <v>14.78</v>
      </c>
    </row>
    <row r="141" spans="1:12" ht="15" x14ac:dyDescent="0.25">
      <c r="A141" s="22"/>
      <c r="B141" s="15"/>
      <c r="C141" s="11"/>
      <c r="D141" s="7" t="s">
        <v>21</v>
      </c>
      <c r="E141" s="41" t="s">
        <v>28</v>
      </c>
      <c r="F141" s="42">
        <v>30</v>
      </c>
      <c r="G141" s="42">
        <v>2.2999999999999998</v>
      </c>
      <c r="H141" s="42">
        <v>0.9</v>
      </c>
      <c r="I141" s="42">
        <v>15.4</v>
      </c>
      <c r="J141" s="42">
        <v>79</v>
      </c>
      <c r="K141" s="43">
        <v>123</v>
      </c>
      <c r="L141" s="42">
        <v>4.3899999999999997</v>
      </c>
    </row>
    <row r="142" spans="1:12" ht="15" x14ac:dyDescent="0.25">
      <c r="A142" s="22"/>
      <c r="B142" s="15"/>
      <c r="C142" s="11"/>
      <c r="D142" s="58" t="s">
        <v>39</v>
      </c>
      <c r="E142" s="50" t="s">
        <v>20</v>
      </c>
      <c r="F142" s="42">
        <v>40</v>
      </c>
      <c r="G142" s="42">
        <v>8.5</v>
      </c>
      <c r="H142" s="42">
        <v>3.3</v>
      </c>
      <c r="I142" s="42">
        <v>48.3</v>
      </c>
      <c r="J142" s="42">
        <v>259</v>
      </c>
      <c r="K142" s="43">
        <v>16</v>
      </c>
      <c r="L142" s="42">
        <v>3.32</v>
      </c>
    </row>
    <row r="143" spans="1:12" ht="15" x14ac:dyDescent="0.25">
      <c r="A143" s="22"/>
      <c r="B143" s="15"/>
      <c r="C143" s="11"/>
      <c r="D143" s="54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7"/>
      <c r="C146" s="8"/>
      <c r="D146" s="18" t="s">
        <v>22</v>
      </c>
      <c r="E146" s="9"/>
      <c r="F146" s="19"/>
      <c r="G146" s="19"/>
      <c r="H146" s="19"/>
      <c r="I146" s="19"/>
      <c r="J146" s="19"/>
      <c r="K146" s="24"/>
      <c r="L146" s="19">
        <f>SUM(L138:L145)</f>
        <v>70</v>
      </c>
    </row>
    <row r="147" spans="1:12" ht="15" x14ac:dyDescent="0.2">
      <c r="A147" s="28">
        <f>A131</f>
        <v>2</v>
      </c>
      <c r="B147" s="29">
        <f>B131</f>
        <v>8</v>
      </c>
      <c r="C147" s="66" t="s">
        <v>4</v>
      </c>
      <c r="D147" s="67"/>
      <c r="E147" s="30"/>
      <c r="F147" s="31">
        <f>SUM(F139:F146)</f>
        <v>460</v>
      </c>
      <c r="G147" s="31"/>
      <c r="H147" s="31"/>
      <c r="I147" s="31"/>
      <c r="J147" s="31"/>
      <c r="K147" s="31"/>
      <c r="L147" s="31"/>
    </row>
    <row r="148" spans="1:12" ht="15" x14ac:dyDescent="0.25">
      <c r="A148" s="20">
        <v>2</v>
      </c>
      <c r="B148" s="21">
        <v>9</v>
      </c>
      <c r="C148" s="56" t="s">
        <v>47</v>
      </c>
      <c r="D148" s="5" t="s">
        <v>31</v>
      </c>
      <c r="E148" s="38" t="s">
        <v>46</v>
      </c>
      <c r="F148" s="39" t="s">
        <v>78</v>
      </c>
      <c r="G148" s="39">
        <v>2.06</v>
      </c>
      <c r="H148" s="39">
        <v>5.78</v>
      </c>
      <c r="I148" s="39">
        <v>10.26</v>
      </c>
      <c r="J148" s="39">
        <v>98.74</v>
      </c>
      <c r="K148" s="40">
        <v>216</v>
      </c>
      <c r="L148" s="39">
        <v>55.28</v>
      </c>
    </row>
    <row r="149" spans="1:12" ht="15" x14ac:dyDescent="0.25">
      <c r="A149" s="22"/>
      <c r="B149" s="15"/>
      <c r="C149" s="11"/>
      <c r="D149" s="7" t="s">
        <v>19</v>
      </c>
      <c r="E149" s="41" t="s">
        <v>92</v>
      </c>
      <c r="F149" s="42">
        <v>180</v>
      </c>
      <c r="G149" s="42">
        <v>0.05</v>
      </c>
      <c r="H149" s="42">
        <v>2E-3</v>
      </c>
      <c r="I149" s="42">
        <v>8.17</v>
      </c>
      <c r="J149" s="42">
        <v>5.98</v>
      </c>
      <c r="K149" s="43">
        <v>376</v>
      </c>
      <c r="L149" s="42">
        <v>17.649999999999999</v>
      </c>
    </row>
    <row r="150" spans="1:12" ht="15" x14ac:dyDescent="0.25">
      <c r="A150" s="22"/>
      <c r="B150" s="15"/>
      <c r="C150" s="11"/>
      <c r="D150" s="7" t="s">
        <v>21</v>
      </c>
      <c r="E150" s="41" t="s">
        <v>28</v>
      </c>
      <c r="F150" s="42">
        <v>30</v>
      </c>
      <c r="G150" s="42">
        <v>2.2999999999999998</v>
      </c>
      <c r="H150" s="42">
        <v>0.9</v>
      </c>
      <c r="I150" s="42">
        <v>15.4</v>
      </c>
      <c r="J150" s="42">
        <v>79</v>
      </c>
      <c r="K150" s="43">
        <v>123</v>
      </c>
      <c r="L150" s="42">
        <v>4.3899999999999997</v>
      </c>
    </row>
    <row r="151" spans="1:12" ht="15" x14ac:dyDescent="0.25">
      <c r="A151" s="22"/>
      <c r="B151" s="15"/>
      <c r="C151" s="11"/>
      <c r="D151" s="7"/>
      <c r="E151" s="50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.75" thickBot="1" x14ac:dyDescent="0.3">
      <c r="A154" s="23"/>
      <c r="B154" s="17"/>
      <c r="C154" s="8"/>
      <c r="D154" s="18" t="s">
        <v>22</v>
      </c>
      <c r="E154" s="9"/>
      <c r="F154" s="19">
        <f>SUM(F148:F153)</f>
        <v>210</v>
      </c>
      <c r="G154" s="19"/>
      <c r="H154" s="19"/>
      <c r="I154" s="19"/>
      <c r="J154" s="19"/>
      <c r="K154" s="24"/>
      <c r="L154" s="19">
        <f>SUM(L148:L153)</f>
        <v>77.320000000000007</v>
      </c>
    </row>
    <row r="155" spans="1:12" ht="15.75" thickBot="1" x14ac:dyDescent="0.3">
      <c r="A155" s="25">
        <f>A148</f>
        <v>2</v>
      </c>
      <c r="B155" s="13">
        <f>B148</f>
        <v>9</v>
      </c>
      <c r="C155" s="10" t="s">
        <v>53</v>
      </c>
      <c r="D155" s="5" t="s">
        <v>18</v>
      </c>
      <c r="E155" s="53" t="s">
        <v>66</v>
      </c>
      <c r="F155" s="39">
        <v>250</v>
      </c>
      <c r="G155" s="39">
        <v>8.1199999999999992</v>
      </c>
      <c r="H155" s="39">
        <v>11.97</v>
      </c>
      <c r="I155" s="39">
        <v>14.26</v>
      </c>
      <c r="J155" s="39">
        <v>98.32</v>
      </c>
      <c r="K155" s="40">
        <v>13</v>
      </c>
      <c r="L155" s="39">
        <v>10.23</v>
      </c>
    </row>
    <row r="156" spans="1:12" ht="15" x14ac:dyDescent="0.25">
      <c r="A156" s="22"/>
      <c r="B156" s="15"/>
      <c r="C156" s="61"/>
      <c r="D156" s="5" t="s">
        <v>18</v>
      </c>
      <c r="E156" s="38" t="s">
        <v>41</v>
      </c>
      <c r="F156" s="52" t="s">
        <v>54</v>
      </c>
      <c r="G156" s="39">
        <v>4.5599999999999996</v>
      </c>
      <c r="H156" s="39">
        <v>15.7</v>
      </c>
      <c r="I156" s="39">
        <v>10.9</v>
      </c>
      <c r="J156" s="39">
        <v>179</v>
      </c>
      <c r="K156" s="40">
        <v>86</v>
      </c>
      <c r="L156" s="39">
        <v>13.02</v>
      </c>
    </row>
    <row r="157" spans="1:12" ht="15" x14ac:dyDescent="0.25">
      <c r="A157" s="22"/>
      <c r="B157" s="15"/>
      <c r="C157" s="11"/>
      <c r="D157" s="64" t="s">
        <v>42</v>
      </c>
      <c r="E157" s="50" t="s">
        <v>93</v>
      </c>
      <c r="F157" s="42">
        <v>80</v>
      </c>
      <c r="G157" s="42">
        <v>17.600000000000001</v>
      </c>
      <c r="H157" s="42">
        <v>23.4</v>
      </c>
      <c r="I157" s="42">
        <v>37</v>
      </c>
      <c r="J157" s="42">
        <v>140</v>
      </c>
      <c r="K157" s="43">
        <v>74</v>
      </c>
      <c r="L157" s="42">
        <v>21.39</v>
      </c>
    </row>
    <row r="158" spans="1:12" ht="15" x14ac:dyDescent="0.25">
      <c r="A158" s="22"/>
      <c r="B158" s="15"/>
      <c r="C158" s="11"/>
      <c r="D158" s="7" t="s">
        <v>19</v>
      </c>
      <c r="E158" s="41" t="s">
        <v>92</v>
      </c>
      <c r="F158" s="42">
        <v>180</v>
      </c>
      <c r="G158" s="42">
        <v>0.05</v>
      </c>
      <c r="H158" s="42">
        <v>2E-3</v>
      </c>
      <c r="I158" s="42">
        <v>8.17</v>
      </c>
      <c r="J158" s="42">
        <v>5.98</v>
      </c>
      <c r="K158" s="43">
        <v>376</v>
      </c>
      <c r="L158" s="42">
        <v>17.649999999999999</v>
      </c>
    </row>
    <row r="159" spans="1:12" ht="15" x14ac:dyDescent="0.25">
      <c r="A159" s="22"/>
      <c r="B159" s="15"/>
      <c r="C159" s="11"/>
      <c r="D159" s="7" t="s">
        <v>21</v>
      </c>
      <c r="E159" s="41" t="s">
        <v>28</v>
      </c>
      <c r="F159" s="42">
        <v>30</v>
      </c>
      <c r="G159" s="42">
        <v>2.2999999999999998</v>
      </c>
      <c r="H159" s="42">
        <v>0.9</v>
      </c>
      <c r="I159" s="42">
        <v>15.4</v>
      </c>
      <c r="J159" s="42">
        <v>79</v>
      </c>
      <c r="K159" s="43">
        <v>123</v>
      </c>
      <c r="L159" s="42">
        <v>4.3899999999999997</v>
      </c>
    </row>
    <row r="160" spans="1:12" ht="15" x14ac:dyDescent="0.25">
      <c r="A160" s="22"/>
      <c r="B160" s="15"/>
      <c r="C160" s="11"/>
      <c r="D160" s="58" t="s">
        <v>39</v>
      </c>
      <c r="E160" s="50" t="s">
        <v>20</v>
      </c>
      <c r="F160" s="42">
        <v>40</v>
      </c>
      <c r="G160" s="42">
        <v>8.5</v>
      </c>
      <c r="H160" s="42">
        <v>3.3</v>
      </c>
      <c r="I160" s="42">
        <v>48.3</v>
      </c>
      <c r="J160" s="42">
        <v>259</v>
      </c>
      <c r="K160" s="43">
        <v>16</v>
      </c>
      <c r="L160" s="42">
        <v>3.32</v>
      </c>
    </row>
    <row r="161" spans="1:12" ht="15" x14ac:dyDescent="0.25">
      <c r="A161" s="22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2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7"/>
      <c r="C165" s="8"/>
      <c r="D165" s="18" t="s">
        <v>22</v>
      </c>
      <c r="E165" s="9"/>
      <c r="F165" s="19"/>
      <c r="G165" s="19"/>
      <c r="H165" s="19"/>
      <c r="I165" s="19"/>
      <c r="J165" s="19"/>
      <c r="K165" s="24"/>
      <c r="L165" s="19">
        <f>SUM(L155:L164)</f>
        <v>69.999999999999986</v>
      </c>
    </row>
    <row r="166" spans="1:12" ht="15" x14ac:dyDescent="0.2">
      <c r="A166" s="28">
        <f>A148</f>
        <v>2</v>
      </c>
      <c r="B166" s="29">
        <f>B148</f>
        <v>9</v>
      </c>
      <c r="C166" s="66" t="s">
        <v>4</v>
      </c>
      <c r="D166" s="67"/>
      <c r="E166" s="30"/>
      <c r="F166" s="31">
        <f>SUM(F155:F165)</f>
        <v>580</v>
      </c>
      <c r="G166" s="31"/>
      <c r="H166" s="31"/>
      <c r="I166" s="31"/>
      <c r="J166" s="31"/>
      <c r="K166" s="31"/>
      <c r="L166" s="31"/>
    </row>
    <row r="167" spans="1:12" ht="15" x14ac:dyDescent="0.25">
      <c r="A167" s="20">
        <v>2</v>
      </c>
      <c r="B167" s="21">
        <v>10</v>
      </c>
      <c r="C167" s="56" t="s">
        <v>47</v>
      </c>
      <c r="D167" s="5" t="s">
        <v>18</v>
      </c>
      <c r="E167" s="38" t="s">
        <v>94</v>
      </c>
      <c r="F167" s="39">
        <v>250</v>
      </c>
      <c r="G167" s="39">
        <v>7.51</v>
      </c>
      <c r="H167" s="39">
        <v>11.72</v>
      </c>
      <c r="I167" s="39">
        <v>37.049999999999997</v>
      </c>
      <c r="J167" s="39">
        <v>285</v>
      </c>
      <c r="K167" s="40">
        <v>181</v>
      </c>
      <c r="L167" s="39">
        <v>55.14</v>
      </c>
    </row>
    <row r="168" spans="1:12" ht="15" x14ac:dyDescent="0.25">
      <c r="A168" s="22"/>
      <c r="B168" s="15"/>
      <c r="C168" s="57"/>
      <c r="D168" s="7" t="s">
        <v>19</v>
      </c>
      <c r="E168" s="41" t="s">
        <v>95</v>
      </c>
      <c r="F168" s="42">
        <v>180</v>
      </c>
      <c r="G168" s="42">
        <v>0</v>
      </c>
      <c r="H168" s="42">
        <v>0.2</v>
      </c>
      <c r="I168" s="42">
        <v>10.8</v>
      </c>
      <c r="J168" s="42">
        <v>45</v>
      </c>
      <c r="K168" s="43">
        <v>376</v>
      </c>
      <c r="L168" s="42">
        <v>9.83</v>
      </c>
    </row>
    <row r="169" spans="1:12" ht="15" x14ac:dyDescent="0.25">
      <c r="A169" s="22"/>
      <c r="B169" s="15"/>
      <c r="C169" s="11"/>
      <c r="D169" s="55" t="s">
        <v>21</v>
      </c>
      <c r="E169" s="41" t="s">
        <v>67</v>
      </c>
      <c r="F169" s="42" t="s">
        <v>68</v>
      </c>
      <c r="G169" s="42">
        <v>8.1199999999999992</v>
      </c>
      <c r="H169" s="42">
        <v>5.69</v>
      </c>
      <c r="I169" s="42">
        <v>4.59</v>
      </c>
      <c r="J169" s="42">
        <v>21</v>
      </c>
      <c r="K169" s="43">
        <v>72</v>
      </c>
      <c r="L169" s="42">
        <v>12.35</v>
      </c>
    </row>
    <row r="170" spans="1:12" ht="15" x14ac:dyDescent="0.25">
      <c r="A170" s="22"/>
      <c r="B170" s="15"/>
      <c r="C170" s="11"/>
      <c r="D170" s="7"/>
      <c r="E170" s="50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.75" customHeight="1" thickBot="1" x14ac:dyDescent="0.3">
      <c r="A174" s="23"/>
      <c r="B174" s="17"/>
      <c r="C174" s="8"/>
      <c r="D174" s="18" t="s">
        <v>22</v>
      </c>
      <c r="E174" s="9"/>
      <c r="F174" s="19">
        <f>SUM(F167:F173)</f>
        <v>430</v>
      </c>
      <c r="G174" s="19"/>
      <c r="H174" s="19"/>
      <c r="I174" s="19"/>
      <c r="J174" s="19"/>
      <c r="K174" s="24"/>
      <c r="L174" s="62">
        <f>SUM(L167:L173)</f>
        <v>77.319999999999993</v>
      </c>
    </row>
    <row r="175" spans="1:12" ht="15.75" thickBot="1" x14ac:dyDescent="0.3">
      <c r="A175" s="25">
        <f>A167</f>
        <v>2</v>
      </c>
      <c r="B175" s="13">
        <f>B167</f>
        <v>10</v>
      </c>
      <c r="C175" s="10" t="s">
        <v>53</v>
      </c>
      <c r="D175" s="5" t="s">
        <v>18</v>
      </c>
      <c r="E175" s="53" t="s">
        <v>55</v>
      </c>
      <c r="F175" s="39">
        <v>250</v>
      </c>
      <c r="G175" s="39">
        <v>14.32</v>
      </c>
      <c r="H175" s="39">
        <v>10.5</v>
      </c>
      <c r="I175" s="39">
        <v>20.3</v>
      </c>
      <c r="J175" s="39">
        <v>49.65</v>
      </c>
      <c r="K175" s="40">
        <v>41</v>
      </c>
      <c r="L175" s="39">
        <v>18.57</v>
      </c>
    </row>
    <row r="176" spans="1:12" ht="15" x14ac:dyDescent="0.25">
      <c r="A176" s="22"/>
      <c r="B176" s="15"/>
      <c r="C176" s="61"/>
      <c r="D176" s="7" t="s">
        <v>33</v>
      </c>
      <c r="E176" s="38" t="s">
        <v>69</v>
      </c>
      <c r="F176" s="39">
        <v>150</v>
      </c>
      <c r="G176" s="39">
        <v>3.89</v>
      </c>
      <c r="H176" s="39">
        <v>10.23</v>
      </c>
      <c r="I176" s="39">
        <v>14.56</v>
      </c>
      <c r="J176" s="39">
        <v>124</v>
      </c>
      <c r="K176" s="40">
        <v>20</v>
      </c>
      <c r="L176" s="39">
        <v>17.399999999999999</v>
      </c>
    </row>
    <row r="177" spans="1:12" ht="15" x14ac:dyDescent="0.25">
      <c r="A177" s="22"/>
      <c r="B177" s="15"/>
      <c r="C177" s="11"/>
      <c r="D177" s="7" t="s">
        <v>42</v>
      </c>
      <c r="E177" s="50" t="s">
        <v>96</v>
      </c>
      <c r="F177" s="42">
        <v>120</v>
      </c>
      <c r="G177" s="42">
        <v>1</v>
      </c>
      <c r="H177" s="42">
        <v>0</v>
      </c>
      <c r="I177" s="42">
        <v>20.2</v>
      </c>
      <c r="J177" s="42">
        <v>84.84</v>
      </c>
      <c r="K177" s="43">
        <v>389</v>
      </c>
      <c r="L177" s="42">
        <v>16.489999999999998</v>
      </c>
    </row>
    <row r="178" spans="1:12" ht="15" x14ac:dyDescent="0.25">
      <c r="A178" s="22"/>
      <c r="B178" s="15"/>
      <c r="C178" s="11"/>
      <c r="D178" s="58" t="s">
        <v>39</v>
      </c>
      <c r="E178" s="50" t="s">
        <v>20</v>
      </c>
      <c r="F178" s="42">
        <v>40</v>
      </c>
      <c r="G178" s="42">
        <v>8.5</v>
      </c>
      <c r="H178" s="42">
        <v>3.3</v>
      </c>
      <c r="I178" s="42">
        <v>48.3</v>
      </c>
      <c r="J178" s="42">
        <v>259</v>
      </c>
      <c r="K178" s="43">
        <v>16</v>
      </c>
      <c r="L178" s="42">
        <v>3.32</v>
      </c>
    </row>
    <row r="179" spans="1:12" ht="15" x14ac:dyDescent="0.25">
      <c r="A179" s="22"/>
      <c r="B179" s="15"/>
      <c r="C179" s="11"/>
      <c r="D179" s="7" t="s">
        <v>21</v>
      </c>
      <c r="E179" s="41" t="s">
        <v>28</v>
      </c>
      <c r="F179" s="42">
        <v>30</v>
      </c>
      <c r="G179" s="42">
        <v>2.2999999999999998</v>
      </c>
      <c r="H179" s="42">
        <v>0.9</v>
      </c>
      <c r="I179" s="42">
        <v>15.4</v>
      </c>
      <c r="J179" s="42">
        <v>79</v>
      </c>
      <c r="K179" s="43">
        <v>123</v>
      </c>
      <c r="L179" s="42">
        <v>4.3899999999999997</v>
      </c>
    </row>
    <row r="180" spans="1:12" ht="15" x14ac:dyDescent="0.25">
      <c r="A180" s="22"/>
      <c r="B180" s="15"/>
      <c r="C180" s="11"/>
      <c r="D180" s="7" t="s">
        <v>19</v>
      </c>
      <c r="E180" s="41" t="s">
        <v>95</v>
      </c>
      <c r="F180" s="42">
        <v>180</v>
      </c>
      <c r="G180" s="42">
        <v>0</v>
      </c>
      <c r="H180" s="42">
        <v>0.2</v>
      </c>
      <c r="I180" s="42">
        <v>10.8</v>
      </c>
      <c r="J180" s="42">
        <v>45</v>
      </c>
      <c r="K180" s="43">
        <v>376</v>
      </c>
      <c r="L180" s="42">
        <v>9.83</v>
      </c>
    </row>
    <row r="181" spans="1:12" ht="15" x14ac:dyDescent="0.25">
      <c r="A181" s="22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7"/>
      <c r="C184" s="8"/>
      <c r="D184" s="18" t="s">
        <v>22</v>
      </c>
      <c r="E184" s="9"/>
      <c r="F184" s="19"/>
      <c r="G184" s="19"/>
      <c r="H184" s="19"/>
      <c r="I184" s="19"/>
      <c r="J184" s="19"/>
      <c r="K184" s="24"/>
      <c r="L184" s="19">
        <f>SUM(L175:L183)</f>
        <v>70</v>
      </c>
    </row>
    <row r="185" spans="1:12" ht="15" x14ac:dyDescent="0.2">
      <c r="A185" s="28">
        <f>A167</f>
        <v>2</v>
      </c>
      <c r="B185" s="29">
        <f>B167</f>
        <v>10</v>
      </c>
      <c r="C185" s="66" t="s">
        <v>4</v>
      </c>
      <c r="D185" s="67"/>
      <c r="E185" s="30"/>
      <c r="F185" s="31">
        <f>SUM(F175:F184)</f>
        <v>770</v>
      </c>
      <c r="G185" s="31"/>
      <c r="H185" s="31"/>
      <c r="I185" s="31"/>
      <c r="J185" s="31"/>
      <c r="K185" s="31"/>
      <c r="L185" s="31"/>
    </row>
    <row r="186" spans="1:12" x14ac:dyDescent="0.2">
      <c r="A186" s="26"/>
      <c r="B186" s="27"/>
      <c r="C186" s="68"/>
      <c r="D186" s="68"/>
      <c r="E186" s="68"/>
      <c r="F186" s="33"/>
      <c r="G186" s="33"/>
      <c r="H186" s="33"/>
      <c r="I186" s="33"/>
      <c r="J186" s="33"/>
      <c r="K186" s="33"/>
      <c r="L186" s="33"/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4:D24"/>
    <mergeCell ref="C186:E186"/>
    <mergeCell ref="C185:D185"/>
    <mergeCell ref="C113:D113"/>
    <mergeCell ref="C130:D130"/>
    <mergeCell ref="C147:D147"/>
    <mergeCell ref="C166:D16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2024-09-20T13:20:22Z</cp:lastPrinted>
  <dcterms:created xsi:type="dcterms:W3CDTF">2022-05-16T14:23:56Z</dcterms:created>
  <dcterms:modified xsi:type="dcterms:W3CDTF">2024-12-13T08:21:52Z</dcterms:modified>
</cp:coreProperties>
</file>