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Бухгалтер_работа\Desktop\якушева мс\первая школа\меню\меню нак сентябрь 2024 год 1-4 и подвоз\декабрь 2024\"/>
    </mc:Choice>
  </mc:AlternateContent>
  <bookViews>
    <workbookView xWindow="360" yWindow="15" windowWidth="1944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82" i="1" l="1"/>
  <c r="J82" i="1"/>
  <c r="I82" i="1"/>
  <c r="H82" i="1"/>
  <c r="G82" i="1"/>
  <c r="F82" i="1"/>
  <c r="L57" i="1" l="1"/>
  <c r="F12" i="1" l="1"/>
  <c r="F22" i="1"/>
  <c r="F23" i="1" s="1"/>
  <c r="F118" i="1"/>
  <c r="F128" i="1"/>
  <c r="F134" i="1"/>
  <c r="F144" i="1"/>
  <c r="F151" i="1"/>
  <c r="F182" i="1"/>
  <c r="F171" i="1"/>
  <c r="F163" i="1"/>
  <c r="L181" i="1"/>
  <c r="L171" i="1"/>
  <c r="L162" i="1"/>
  <c r="L151" i="1"/>
  <c r="L143" i="1"/>
  <c r="L134" i="1"/>
  <c r="L127" i="1"/>
  <c r="L118" i="1"/>
  <c r="L74" i="1" l="1"/>
  <c r="L65" i="1" l="1"/>
  <c r="B182" i="1" l="1"/>
  <c r="A182" i="1"/>
  <c r="B172" i="1"/>
  <c r="A172" i="1"/>
  <c r="B163" i="1"/>
  <c r="A163" i="1"/>
  <c r="B152" i="1"/>
  <c r="A152" i="1"/>
  <c r="B144" i="1"/>
  <c r="A144" i="1"/>
  <c r="B135" i="1"/>
  <c r="A135" i="1"/>
  <c r="B128" i="1"/>
  <c r="A128" i="1"/>
  <c r="B119" i="1"/>
  <c r="A119" i="1"/>
  <c r="B111" i="1"/>
  <c r="A111" i="1"/>
  <c r="L110" i="1"/>
  <c r="J110" i="1"/>
  <c r="I110" i="1"/>
  <c r="H110" i="1"/>
  <c r="G110" i="1"/>
  <c r="F110" i="1"/>
  <c r="B100" i="1"/>
  <c r="A100" i="1"/>
  <c r="L99" i="1"/>
  <c r="J99" i="1"/>
  <c r="I99" i="1"/>
  <c r="H99" i="1"/>
  <c r="G99" i="1"/>
  <c r="F99" i="1"/>
  <c r="B92" i="1"/>
  <c r="A92" i="1"/>
  <c r="B82" i="1"/>
  <c r="A82" i="1"/>
  <c r="B75" i="1"/>
  <c r="A75" i="1"/>
  <c r="J74" i="1"/>
  <c r="I74" i="1"/>
  <c r="H74" i="1"/>
  <c r="G74" i="1"/>
  <c r="F74" i="1"/>
  <c r="B66" i="1"/>
  <c r="A66" i="1"/>
  <c r="B57" i="1"/>
  <c r="A57" i="1"/>
  <c r="B46" i="1"/>
  <c r="A46" i="1"/>
  <c r="L45" i="1"/>
  <c r="J45" i="1"/>
  <c r="I45" i="1"/>
  <c r="H45" i="1"/>
  <c r="G45" i="1"/>
  <c r="F45" i="1"/>
  <c r="B39" i="1"/>
  <c r="A39" i="1"/>
  <c r="L38" i="1"/>
  <c r="J38" i="1"/>
  <c r="I38" i="1"/>
  <c r="H38" i="1"/>
  <c r="G38" i="1"/>
  <c r="F38" i="1"/>
  <c r="B30" i="1"/>
  <c r="A30" i="1"/>
  <c r="L29" i="1"/>
  <c r="J29" i="1"/>
  <c r="I29" i="1"/>
  <c r="H29" i="1"/>
  <c r="G29" i="1"/>
  <c r="F29" i="1"/>
  <c r="B23" i="1"/>
  <c r="A23" i="1"/>
  <c r="L22" i="1"/>
  <c r="J22" i="1"/>
  <c r="I22" i="1"/>
  <c r="H22" i="1"/>
  <c r="G22" i="1"/>
  <c r="B13" i="1"/>
  <c r="A13" i="1"/>
  <c r="L12" i="1"/>
  <c r="J12" i="1"/>
  <c r="I12" i="1"/>
  <c r="H12" i="1"/>
  <c r="G12" i="1"/>
  <c r="J75" i="1" l="1"/>
  <c r="I75" i="1"/>
  <c r="H75" i="1"/>
  <c r="G75" i="1"/>
  <c r="J92" i="1"/>
  <c r="I92" i="1"/>
  <c r="H92" i="1"/>
  <c r="G92" i="1"/>
  <c r="J57" i="1"/>
  <c r="I57" i="1"/>
  <c r="H57" i="1"/>
  <c r="G57" i="1"/>
  <c r="I39" i="1"/>
  <c r="H39" i="1"/>
  <c r="G39" i="1"/>
  <c r="J39" i="1"/>
  <c r="J23" i="1"/>
  <c r="I23" i="1"/>
  <c r="H23" i="1"/>
  <c r="G23" i="1"/>
  <c r="J111" i="1"/>
  <c r="I111" i="1"/>
  <c r="H111" i="1"/>
  <c r="G111" i="1"/>
  <c r="L111" i="1"/>
  <c r="L75" i="1"/>
  <c r="L39" i="1"/>
  <c r="L23" i="1"/>
  <c r="F111" i="1"/>
  <c r="F92" i="1"/>
  <c r="F75" i="1"/>
  <c r="F57" i="1"/>
  <c r="F39" i="1"/>
</calcChain>
</file>

<file path=xl/sharedStrings.xml><?xml version="1.0" encoding="utf-8"?>
<sst xmlns="http://schemas.openxmlformats.org/spreadsheetml/2006/main" count="253" uniqueCount="96">
  <si>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</si>
  <si>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</si>
  <si>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</si>
  <si>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</si>
  <si>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</si>
  <si>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</si>
  <si>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</si>
  <si>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</si>
  <si>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</si>
  <si>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</si>
  <si>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</si>
  <si>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</si>
  <si>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</si>
  <si>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</si>
  <si>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</si>
  <si>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</si>
  <si>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</si>
  <si>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</si>
  <si>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гор.блюдо</t>
  </si>
  <si>
    <t>гор.напиток</t>
  </si>
  <si>
    <t>хлеб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</si>
  <si>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</si>
  <si>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</si>
  <si>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</si>
  <si>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</si>
  <si>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</si>
  <si>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</si>
  <si>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</si>
  <si>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батон</t>
  </si>
  <si>
    <t>.</t>
  </si>
  <si>
    <t xml:space="preserve">МБОУ Ельнинская СШ №1 им. М.И. Глинки </t>
  </si>
  <si>
    <t>гор. Блюдо</t>
  </si>
  <si>
    <t xml:space="preserve">напиток </t>
  </si>
  <si>
    <t>гор блюдо</t>
  </si>
  <si>
    <t xml:space="preserve">бутерброд с ветчиной </t>
  </si>
  <si>
    <t>Бутерброд с сыром</t>
  </si>
  <si>
    <t xml:space="preserve">каптофель тушеный  с мясом </t>
  </si>
  <si>
    <t xml:space="preserve">чай с лимоном </t>
  </si>
  <si>
    <t xml:space="preserve">                </t>
  </si>
  <si>
    <t>хлеб черн</t>
  </si>
  <si>
    <t>компот и сухофруктов</t>
  </si>
  <si>
    <t>каша гречневая рассыпчатая  с маслом сливочн</t>
  </si>
  <si>
    <t>гарнир</t>
  </si>
  <si>
    <t xml:space="preserve">суп россольник </t>
  </si>
  <si>
    <t xml:space="preserve">голень куриная </t>
  </si>
  <si>
    <t xml:space="preserve">макароны отварные с сыром </t>
  </si>
  <si>
    <t>завтрак</t>
  </si>
  <si>
    <t xml:space="preserve">колбаса отварная </t>
  </si>
  <si>
    <t xml:space="preserve">кофейный напиток с молоком сгущеным </t>
  </si>
  <si>
    <t xml:space="preserve">кофейный напитокс молоком сгущеным </t>
  </si>
  <si>
    <t xml:space="preserve">суп гороховый </t>
  </si>
  <si>
    <t>плов с мясом кур.</t>
  </si>
  <si>
    <t>обед</t>
  </si>
  <si>
    <t>150/5</t>
  </si>
  <si>
    <t xml:space="preserve">суп с макаронными изделиями </t>
  </si>
  <si>
    <t>каша манная на молоке с маслом сливочным</t>
  </si>
  <si>
    <t xml:space="preserve">суп рисовый </t>
  </si>
  <si>
    <t xml:space="preserve">пюре картофельное </t>
  </si>
  <si>
    <t>Суп овощной</t>
  </si>
  <si>
    <t>макароны отварные с маслом сливочным</t>
  </si>
  <si>
    <t>суп фасолевый</t>
  </si>
  <si>
    <t>отвар из шиповника</t>
  </si>
  <si>
    <t xml:space="preserve">колбаса домашняя </t>
  </si>
  <si>
    <t xml:space="preserve">кисель </t>
  </si>
  <si>
    <t>бутерброд с имаслом сливочным</t>
  </si>
  <si>
    <t>30/15</t>
  </si>
  <si>
    <t>каша гречневая  рассыпчатая с масло сливочным</t>
  </si>
  <si>
    <t>чай с сахаром</t>
  </si>
  <si>
    <t>30/50</t>
  </si>
  <si>
    <t>30/44</t>
  </si>
  <si>
    <t>130/5</t>
  </si>
  <si>
    <t xml:space="preserve">овощное рагу </t>
  </si>
  <si>
    <t>плов с мясом</t>
  </si>
  <si>
    <t>190/20</t>
  </si>
  <si>
    <t>30/30</t>
  </si>
  <si>
    <t>190/60</t>
  </si>
  <si>
    <t xml:space="preserve">какао  с молоком сгущеным </t>
  </si>
  <si>
    <t xml:space="preserve">какао с молоком сгущеным </t>
  </si>
  <si>
    <t>Суп молочный с макаронными изделиями</t>
  </si>
  <si>
    <t xml:space="preserve">Бутерброд с колбасой </t>
  </si>
  <si>
    <t>Суп рыбный</t>
  </si>
  <si>
    <t xml:space="preserve">Суп куриный </t>
  </si>
  <si>
    <t>сок фруктовый</t>
  </si>
  <si>
    <t>Печень по "Строгоновски"</t>
  </si>
  <si>
    <t>Геркулес на молоке</t>
  </si>
  <si>
    <t>чай с молоком</t>
  </si>
  <si>
    <t xml:space="preserve">сосиска отварная </t>
  </si>
  <si>
    <t>Каша рисовая на молоке</t>
  </si>
  <si>
    <t>гречка с мясом</t>
  </si>
  <si>
    <t>Капуста тушеная  с колбасными/мясными изделиями</t>
  </si>
  <si>
    <t>Капуста шушеная  с колбасными/мясными изделиями</t>
  </si>
  <si>
    <t>морс ягодный</t>
  </si>
  <si>
    <t>подлива с мясом /гуляш</t>
  </si>
  <si>
    <t>картофель тушеный  с мясом</t>
  </si>
  <si>
    <t xml:space="preserve">Борщ со свежей капустой </t>
  </si>
  <si>
    <t>Щи со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</si>
</sst>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8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8" fillId="0" borderId="0" xfId="0" applyFont="1" applyAlignment="1">
      <alignment horizontal="right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1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7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/>
    </xf>
    <xf numFmtId="0" fontId="8" fillId="0" borderId="9" xfId="0" applyFont="1" applyBorder="1"/>
    <xf numFmtId="0" fontId="8" fillId="0" borderId="10" xfId="0" applyFont="1" applyBorder="1"/>
    <xf numFmtId="0" fontId="8" fillId="3" borderId="20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8" fillId="2" borderId="2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1" fontId="8" fillId="2" borderId="4" xfId="0" applyNumberFormat="1" applyFont="1" applyFill="1" applyBorder="1" applyAlignment="1" applyProtection="1">
      <alignment horizontal="center"/>
      <protection locked="0"/>
    </xf>
    <xf numFmtId="1" fontId="8" fillId="2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left"/>
    </xf>
    <xf numFmtId="0" fontId="17" fillId="2" borderId="2" xfId="0" applyFont="1" applyFill="1" applyBorder="1" applyAlignment="1" applyProtection="1">
      <alignment vertical="top" wrapText="1"/>
      <protection locked="0"/>
    </xf>
    <xf numFmtId="0" fontId="17" fillId="2" borderId="2" xfId="0" applyFont="1" applyFill="1" applyBorder="1" applyAlignment="1" applyProtection="1">
      <alignment horizontal="center" vertical="top" wrapText="1"/>
      <protection locked="0"/>
    </xf>
    <xf numFmtId="0" fontId="17" fillId="2" borderId="1" xfId="0" applyFont="1" applyFill="1" applyBorder="1" applyAlignment="1" applyProtection="1">
      <alignment horizontal="center" vertical="top" wrapText="1"/>
      <protection locked="0"/>
    </xf>
    <xf numFmtId="0" fontId="17" fillId="2" borderId="1" xfId="0" applyFont="1" applyFill="1" applyBorder="1" applyAlignment="1" applyProtection="1">
      <alignment vertical="top" wrapText="1"/>
      <protection locked="0"/>
    </xf>
    <xf numFmtId="0" fontId="6" fillId="0" borderId="2" xfId="0" applyFont="1" applyBorder="1"/>
    <xf numFmtId="0" fontId="5" fillId="0" borderId="2" xfId="0" applyFont="1" applyBorder="1"/>
    <xf numFmtId="16" fontId="0" fillId="0" borderId="14" xfId="0" applyNumberFormat="1" applyBorder="1"/>
    <xf numFmtId="0" fontId="4" fillId="0" borderId="6" xfId="0" applyFont="1" applyBorder="1"/>
    <xf numFmtId="0" fontId="3" fillId="0" borderId="2" xfId="0" applyFont="1" applyBorder="1"/>
    <xf numFmtId="0" fontId="8" fillId="4" borderId="2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Protection="1">
      <protection locked="0"/>
    </xf>
    <xf numFmtId="0" fontId="3" fillId="0" borderId="6" xfId="0" applyFont="1" applyBorder="1"/>
    <xf numFmtId="0" fontId="3" fillId="0" borderId="2" xfId="0" applyFont="1" applyBorder="1" applyAlignment="1">
      <alignment horizontal="center" vertical="top" wrapText="1"/>
    </xf>
    <xf numFmtId="0" fontId="2" fillId="2" borderId="2" xfId="0" applyFont="1" applyFill="1" applyBorder="1" applyProtection="1">
      <protection locked="0"/>
    </xf>
    <xf numFmtId="0" fontId="1" fillId="0" borderId="2" xfId="0" applyFont="1" applyBorder="1"/>
    <xf numFmtId="0" fontId="12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7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8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3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E177" sqref="E17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8" t="s">
        <v>30</v>
      </c>
      <c r="D1" s="69"/>
      <c r="E1" s="69"/>
      <c r="F1" s="12" t="s">
        <v>14</v>
      </c>
      <c r="G1" s="2" t="s">
        <v>15</v>
      </c>
      <c r="H1" s="70"/>
      <c r="I1" s="70"/>
      <c r="J1" s="70"/>
      <c r="K1" s="70"/>
    </row>
    <row r="2" spans="1:12" ht="18" x14ac:dyDescent="0.2">
      <c r="A2" s="34" t="s">
        <v>5</v>
      </c>
      <c r="C2" s="2"/>
      <c r="G2" s="2" t="s">
        <v>16</v>
      </c>
      <c r="H2" s="70"/>
      <c r="I2" s="70"/>
      <c r="J2" s="70"/>
      <c r="K2" s="70"/>
    </row>
    <row r="3" spans="1:12" ht="17.25" customHeight="1" x14ac:dyDescent="0.2">
      <c r="A3" s="4" t="s">
        <v>7</v>
      </c>
      <c r="C3" s="2"/>
      <c r="D3" s="3"/>
      <c r="E3" s="37"/>
      <c r="G3" s="2" t="s">
        <v>17</v>
      </c>
      <c r="H3" s="47"/>
      <c r="I3" s="47"/>
      <c r="J3" s="48">
        <v>2024</v>
      </c>
      <c r="K3" s="49"/>
    </row>
    <row r="4" spans="1:12" x14ac:dyDescent="0.2">
      <c r="C4" s="2"/>
      <c r="D4" s="4"/>
      <c r="H4" s="46" t="s">
        <v>25</v>
      </c>
      <c r="I4" s="46" t="s">
        <v>26</v>
      </c>
      <c r="J4" s="46" t="s">
        <v>27</v>
      </c>
    </row>
    <row r="5" spans="1:12" ht="33.75" x14ac:dyDescent="0.2">
      <c r="A5" s="44" t="s">
        <v>12</v>
      </c>
      <c r="B5" s="45" t="s">
        <v>13</v>
      </c>
      <c r="C5" s="35" t="s">
        <v>0</v>
      </c>
      <c r="D5" s="35" t="s">
        <v>11</v>
      </c>
      <c r="E5" s="35" t="s">
        <v>10</v>
      </c>
      <c r="F5" s="35" t="s">
        <v>23</v>
      </c>
      <c r="G5" s="35" t="s">
        <v>1</v>
      </c>
      <c r="H5" s="35" t="s">
        <v>2</v>
      </c>
      <c r="I5" s="35" t="s">
        <v>3</v>
      </c>
      <c r="J5" s="35" t="s">
        <v>8</v>
      </c>
      <c r="K5" s="36" t="s">
        <v>9</v>
      </c>
      <c r="L5" s="35" t="s">
        <v>24</v>
      </c>
    </row>
    <row r="6" spans="1:12" ht="15" x14ac:dyDescent="0.25">
      <c r="A6" s="20">
        <v>1</v>
      </c>
      <c r="B6" s="21">
        <v>1</v>
      </c>
      <c r="C6" s="56" t="s">
        <v>46</v>
      </c>
      <c r="D6" s="5" t="s">
        <v>18</v>
      </c>
      <c r="E6" s="38" t="s">
        <v>55</v>
      </c>
      <c r="F6" s="39">
        <v>220</v>
      </c>
      <c r="G6" s="39">
        <v>7.51</v>
      </c>
      <c r="H6" s="39">
        <v>11.72</v>
      </c>
      <c r="I6" s="39">
        <v>37.049999999999997</v>
      </c>
      <c r="J6" s="39">
        <v>285</v>
      </c>
      <c r="K6" s="40">
        <v>181</v>
      </c>
      <c r="L6" s="39">
        <v>45.57</v>
      </c>
    </row>
    <row r="7" spans="1:12" ht="15" x14ac:dyDescent="0.25">
      <c r="A7" s="22"/>
      <c r="B7" s="15"/>
      <c r="C7" s="11"/>
      <c r="D7" s="7" t="s">
        <v>19</v>
      </c>
      <c r="E7" s="41" t="s">
        <v>67</v>
      </c>
      <c r="F7" s="42">
        <v>180</v>
      </c>
      <c r="G7" s="42">
        <v>0.02</v>
      </c>
      <c r="H7" s="42">
        <v>0</v>
      </c>
      <c r="I7" s="42">
        <v>10.57</v>
      </c>
      <c r="J7" s="42">
        <v>40</v>
      </c>
      <c r="K7" s="43">
        <v>376</v>
      </c>
      <c r="L7" s="42">
        <v>2.96</v>
      </c>
    </row>
    <row r="8" spans="1:12" ht="15" x14ac:dyDescent="0.25">
      <c r="A8" s="22"/>
      <c r="B8" s="15"/>
      <c r="C8" s="11"/>
      <c r="D8" s="7" t="s">
        <v>21</v>
      </c>
      <c r="E8" s="50" t="s">
        <v>34</v>
      </c>
      <c r="F8" s="51" t="s">
        <v>68</v>
      </c>
      <c r="G8" s="42">
        <v>2.4500000000000002</v>
      </c>
      <c r="H8" s="42">
        <v>6.77</v>
      </c>
      <c r="I8" s="42">
        <v>15.33</v>
      </c>
      <c r="J8" s="42">
        <v>151.80000000000001</v>
      </c>
      <c r="K8" s="43">
        <v>3</v>
      </c>
      <c r="L8" s="42">
        <v>28.79</v>
      </c>
    </row>
    <row r="9" spans="1:12" ht="15" x14ac:dyDescent="0.25">
      <c r="A9" s="22"/>
      <c r="B9" s="15"/>
      <c r="C9" s="11"/>
      <c r="D9" s="7"/>
      <c r="E9" s="41"/>
      <c r="F9" s="42"/>
      <c r="G9" s="42"/>
      <c r="H9" s="42"/>
      <c r="I9" s="42"/>
      <c r="J9" s="42"/>
      <c r="K9" s="43"/>
      <c r="L9" s="42"/>
    </row>
    <row r="10" spans="1:12" ht="15" x14ac:dyDescent="0.25">
      <c r="A10" s="22"/>
      <c r="B10" s="15"/>
      <c r="C10" s="11"/>
      <c r="D10" s="6"/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2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.75" thickBot="1" x14ac:dyDescent="0.3">
      <c r="A12" s="23"/>
      <c r="B12" s="17"/>
      <c r="C12" s="8"/>
      <c r="D12" s="18" t="s">
        <v>22</v>
      </c>
      <c r="E12" s="9"/>
      <c r="F12" s="19">
        <f>SUM(F6:F11)</f>
        <v>400</v>
      </c>
      <c r="G12" s="19">
        <f>SUM(G6:G11)</f>
        <v>9.98</v>
      </c>
      <c r="H12" s="19">
        <f>SUM(H6:H11)</f>
        <v>18.490000000000002</v>
      </c>
      <c r="I12" s="19">
        <f>SUM(I6:I11)</f>
        <v>62.949999999999996</v>
      </c>
      <c r="J12" s="19">
        <f>SUM(J6:J11)</f>
        <v>476.8</v>
      </c>
      <c r="K12" s="24"/>
      <c r="L12" s="19">
        <f>SUM(L6:L11)</f>
        <v>77.319999999999993</v>
      </c>
    </row>
    <row r="13" spans="1:12" ht="15.75" thickBot="1" x14ac:dyDescent="0.3">
      <c r="A13" s="25">
        <f>A6</f>
        <v>1</v>
      </c>
      <c r="B13" s="13">
        <f>B6</f>
        <v>1</v>
      </c>
      <c r="C13" s="10" t="s">
        <v>52</v>
      </c>
      <c r="D13" s="5" t="s">
        <v>18</v>
      </c>
      <c r="E13" s="38" t="s">
        <v>56</v>
      </c>
      <c r="F13" s="39">
        <v>250</v>
      </c>
      <c r="G13" s="39">
        <v>7.51</v>
      </c>
      <c r="H13" s="39">
        <v>11.72</v>
      </c>
      <c r="I13" s="39">
        <v>37.049999999999997</v>
      </c>
      <c r="J13" s="39">
        <v>285</v>
      </c>
      <c r="K13" s="40">
        <v>181</v>
      </c>
      <c r="L13" s="39">
        <v>17</v>
      </c>
    </row>
    <row r="14" spans="1:12" ht="15" x14ac:dyDescent="0.25">
      <c r="A14" s="22"/>
      <c r="B14" s="15"/>
      <c r="C14" s="11"/>
      <c r="D14" s="5" t="s">
        <v>31</v>
      </c>
      <c r="E14" s="38" t="s">
        <v>57</v>
      </c>
      <c r="F14" s="39">
        <v>220</v>
      </c>
      <c r="G14" s="39">
        <v>14.4</v>
      </c>
      <c r="H14" s="39">
        <v>16</v>
      </c>
      <c r="I14" s="39">
        <v>24.8</v>
      </c>
      <c r="J14" s="39">
        <v>296</v>
      </c>
      <c r="K14" s="40">
        <v>297</v>
      </c>
      <c r="L14" s="39">
        <v>14.13</v>
      </c>
    </row>
    <row r="15" spans="1:12" ht="15" x14ac:dyDescent="0.25">
      <c r="A15" s="22"/>
      <c r="B15" s="15"/>
      <c r="C15" s="11"/>
      <c r="D15" s="7" t="s">
        <v>19</v>
      </c>
      <c r="E15" s="41" t="s">
        <v>67</v>
      </c>
      <c r="F15" s="42">
        <v>180</v>
      </c>
      <c r="G15" s="42">
        <v>0.02</v>
      </c>
      <c r="H15" s="42">
        <v>0</v>
      </c>
      <c r="I15" s="42">
        <v>10.57</v>
      </c>
      <c r="J15" s="42">
        <v>40</v>
      </c>
      <c r="K15" s="43">
        <v>376</v>
      </c>
      <c r="L15" s="42">
        <v>2.96</v>
      </c>
    </row>
    <row r="16" spans="1:12" ht="15" x14ac:dyDescent="0.25">
      <c r="A16" s="22"/>
      <c r="B16" s="15"/>
      <c r="C16" s="11"/>
      <c r="D16" s="58" t="s">
        <v>39</v>
      </c>
      <c r="E16" s="50" t="s">
        <v>20</v>
      </c>
      <c r="F16" s="42">
        <v>40</v>
      </c>
      <c r="G16" s="42">
        <v>8.5</v>
      </c>
      <c r="H16" s="42">
        <v>3.3</v>
      </c>
      <c r="I16" s="42">
        <v>48.3</v>
      </c>
      <c r="J16" s="42">
        <v>259</v>
      </c>
      <c r="K16" s="43">
        <v>16</v>
      </c>
      <c r="L16" s="42">
        <v>3.32</v>
      </c>
    </row>
    <row r="17" spans="1:12" ht="15" x14ac:dyDescent="0.25">
      <c r="A17" s="22"/>
      <c r="B17" s="15"/>
      <c r="C17" s="11"/>
      <c r="D17" s="7" t="s">
        <v>21</v>
      </c>
      <c r="E17" s="41" t="s">
        <v>28</v>
      </c>
      <c r="F17" s="42">
        <v>30</v>
      </c>
      <c r="G17" s="42">
        <v>2.2999999999999998</v>
      </c>
      <c r="H17" s="42">
        <v>0.9</v>
      </c>
      <c r="I17" s="42">
        <v>15.4</v>
      </c>
      <c r="J17" s="42">
        <v>79</v>
      </c>
      <c r="K17" s="43">
        <v>123</v>
      </c>
      <c r="L17" s="42">
        <v>4.45</v>
      </c>
    </row>
    <row r="18" spans="1:12" ht="15" x14ac:dyDescent="0.25">
      <c r="A18" s="22"/>
      <c r="B18" s="15"/>
      <c r="C18" s="11"/>
      <c r="D18" s="7" t="s">
        <v>42</v>
      </c>
      <c r="E18" s="50" t="s">
        <v>47</v>
      </c>
      <c r="F18" s="42">
        <v>60</v>
      </c>
      <c r="G18" s="42">
        <v>1</v>
      </c>
      <c r="H18" s="42">
        <v>0</v>
      </c>
      <c r="I18" s="42">
        <v>20.2</v>
      </c>
      <c r="J18" s="42">
        <v>84.84</v>
      </c>
      <c r="K18" s="43">
        <v>389</v>
      </c>
      <c r="L18" s="42">
        <v>28.14</v>
      </c>
    </row>
    <row r="19" spans="1:12" ht="15" x14ac:dyDescent="0.25">
      <c r="A19" s="22"/>
      <c r="B19" s="15"/>
      <c r="C19" s="11"/>
      <c r="D19" s="6"/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2"/>
      <c r="B20" s="15"/>
      <c r="C20" s="11"/>
      <c r="D20" s="6"/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2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7"/>
      <c r="C22" s="8"/>
      <c r="D22" s="18" t="s">
        <v>22</v>
      </c>
      <c r="E22" s="9"/>
      <c r="F22" s="19">
        <f>SUM(F13:F21)</f>
        <v>780</v>
      </c>
      <c r="G22" s="19">
        <f t="shared" ref="G22:J22" si="0">SUM(G13:G21)</f>
        <v>33.729999999999997</v>
      </c>
      <c r="H22" s="19">
        <f t="shared" si="0"/>
        <v>31.919999999999998</v>
      </c>
      <c r="I22" s="19">
        <f t="shared" si="0"/>
        <v>156.31999999999996</v>
      </c>
      <c r="J22" s="19">
        <f t="shared" si="0"/>
        <v>1043.8399999999999</v>
      </c>
      <c r="K22" s="24"/>
      <c r="L22" s="19">
        <f t="shared" ref="L22" si="1">SUM(L13:L21)</f>
        <v>70</v>
      </c>
    </row>
    <row r="23" spans="1:12" ht="15" x14ac:dyDescent="0.2">
      <c r="A23" s="28">
        <f>A6</f>
        <v>1</v>
      </c>
      <c r="B23" s="29">
        <f>B6</f>
        <v>1</v>
      </c>
      <c r="C23" s="65" t="s">
        <v>4</v>
      </c>
      <c r="D23" s="66"/>
      <c r="E23" s="30"/>
      <c r="F23" s="31">
        <f>SUM(F13:F22)</f>
        <v>1560</v>
      </c>
      <c r="G23" s="31">
        <f t="shared" ref="G23:J23" si="2">G12+G22</f>
        <v>43.709999999999994</v>
      </c>
      <c r="H23" s="31">
        <f t="shared" si="2"/>
        <v>50.41</v>
      </c>
      <c r="I23" s="31">
        <f t="shared" si="2"/>
        <v>219.26999999999995</v>
      </c>
      <c r="J23" s="31">
        <f t="shared" si="2"/>
        <v>1520.6399999999999</v>
      </c>
      <c r="K23" s="31"/>
      <c r="L23" s="31">
        <f t="shared" ref="L23" si="3">L12+L22</f>
        <v>147.32</v>
      </c>
    </row>
    <row r="24" spans="1:12" ht="15" x14ac:dyDescent="0.25">
      <c r="A24" s="14">
        <v>1</v>
      </c>
      <c r="B24" s="15">
        <v>2</v>
      </c>
      <c r="C24" s="56" t="s">
        <v>46</v>
      </c>
      <c r="D24" s="5" t="s">
        <v>31</v>
      </c>
      <c r="E24" s="38" t="s">
        <v>90</v>
      </c>
      <c r="F24" s="39">
        <v>220</v>
      </c>
      <c r="G24" s="39">
        <v>2.06</v>
      </c>
      <c r="H24" s="39">
        <v>5.78</v>
      </c>
      <c r="I24" s="39">
        <v>10.26</v>
      </c>
      <c r="J24" s="39">
        <v>98.74</v>
      </c>
      <c r="K24" s="40">
        <v>216</v>
      </c>
      <c r="L24" s="39">
        <v>60.82</v>
      </c>
    </row>
    <row r="25" spans="1:12" ht="15" x14ac:dyDescent="0.25">
      <c r="A25" s="14"/>
      <c r="B25" s="15"/>
      <c r="C25" s="11"/>
      <c r="D25" s="7" t="s">
        <v>21</v>
      </c>
      <c r="E25" s="41" t="s">
        <v>28</v>
      </c>
      <c r="F25" s="42">
        <v>30</v>
      </c>
      <c r="G25" s="42">
        <v>2.2999999999999998</v>
      </c>
      <c r="H25" s="42">
        <v>0.9</v>
      </c>
      <c r="I25" s="42">
        <v>15.4</v>
      </c>
      <c r="J25" s="42">
        <v>79</v>
      </c>
      <c r="K25" s="43">
        <v>123</v>
      </c>
      <c r="L25" s="42">
        <v>4.3899999999999997</v>
      </c>
    </row>
    <row r="26" spans="1:12" ht="15" x14ac:dyDescent="0.25">
      <c r="A26" s="14"/>
      <c r="B26" s="15"/>
      <c r="C26" s="11"/>
      <c r="D26" s="7" t="s">
        <v>19</v>
      </c>
      <c r="E26" s="41" t="s">
        <v>40</v>
      </c>
      <c r="F26" s="42">
        <v>180</v>
      </c>
      <c r="G26" s="42">
        <v>0.64</v>
      </c>
      <c r="H26" s="42">
        <v>0.1</v>
      </c>
      <c r="I26" s="42">
        <v>26.7</v>
      </c>
      <c r="J26" s="42">
        <v>10.94</v>
      </c>
      <c r="K26" s="43">
        <v>13</v>
      </c>
      <c r="L26" s="42">
        <v>12.11</v>
      </c>
    </row>
    <row r="27" spans="1:12" ht="15" x14ac:dyDescent="0.25">
      <c r="A27" s="14"/>
      <c r="B27" s="15"/>
      <c r="C27" s="11"/>
      <c r="D27" s="6"/>
      <c r="E27" s="41"/>
      <c r="F27" s="42"/>
      <c r="G27" s="42"/>
      <c r="H27" s="42"/>
      <c r="I27" s="42"/>
      <c r="J27" s="42"/>
      <c r="K27" s="43"/>
      <c r="L27" s="42"/>
    </row>
    <row r="28" spans="1:12" ht="15" x14ac:dyDescent="0.25">
      <c r="A28" s="14"/>
      <c r="B28" s="15"/>
      <c r="C28" s="11"/>
      <c r="D28" s="6"/>
      <c r="E28" s="41"/>
      <c r="F28" s="42"/>
      <c r="G28" s="42"/>
      <c r="H28" s="42"/>
      <c r="I28" s="42"/>
      <c r="J28" s="42"/>
      <c r="K28" s="43"/>
      <c r="L28" s="42"/>
    </row>
    <row r="29" spans="1:12" ht="15.75" thickBot="1" x14ac:dyDescent="0.3">
      <c r="A29" s="16"/>
      <c r="B29" s="17"/>
      <c r="C29" s="8"/>
      <c r="D29" s="18" t="s">
        <v>22</v>
      </c>
      <c r="E29" s="9"/>
      <c r="F29" s="19">
        <f>SUM(F24:F28)</f>
        <v>430</v>
      </c>
      <c r="G29" s="19">
        <f>SUM(G24:G28)</f>
        <v>4.9999999999999991</v>
      </c>
      <c r="H29" s="19">
        <f>SUM(H24:H28)</f>
        <v>6.78</v>
      </c>
      <c r="I29" s="19">
        <f>SUM(I24:I28)</f>
        <v>52.36</v>
      </c>
      <c r="J29" s="19">
        <f>SUM(J24:J28)</f>
        <v>188.68</v>
      </c>
      <c r="K29" s="24"/>
      <c r="L29" s="19">
        <f>SUM(L24:L28)</f>
        <v>77.319999999999993</v>
      </c>
    </row>
    <row r="30" spans="1:12" ht="15.75" thickBot="1" x14ac:dyDescent="0.3">
      <c r="A30" s="13">
        <f>A24</f>
        <v>1</v>
      </c>
      <c r="B30" s="13">
        <f>B24</f>
        <v>2</v>
      </c>
      <c r="C30" s="10" t="s">
        <v>52</v>
      </c>
      <c r="D30" s="5" t="s">
        <v>31</v>
      </c>
      <c r="E30" s="38" t="s">
        <v>50</v>
      </c>
      <c r="F30" s="39">
        <v>250</v>
      </c>
      <c r="G30" s="39">
        <v>2.06</v>
      </c>
      <c r="H30" s="39">
        <v>5.78</v>
      </c>
      <c r="I30" s="39">
        <v>10.26</v>
      </c>
      <c r="J30" s="39">
        <v>98.74</v>
      </c>
      <c r="K30" s="40">
        <v>216</v>
      </c>
      <c r="L30" s="39">
        <v>13.01</v>
      </c>
    </row>
    <row r="31" spans="1:12" ht="15" x14ac:dyDescent="0.25">
      <c r="A31" s="14"/>
      <c r="B31" s="15"/>
      <c r="C31" s="11"/>
      <c r="D31" s="5" t="s">
        <v>18</v>
      </c>
      <c r="E31" s="53" t="s">
        <v>51</v>
      </c>
      <c r="F31" s="39">
        <v>190</v>
      </c>
      <c r="G31" s="39">
        <v>5.98</v>
      </c>
      <c r="H31" s="39">
        <v>12.34</v>
      </c>
      <c r="I31" s="39">
        <v>24.78</v>
      </c>
      <c r="J31" s="39">
        <v>168</v>
      </c>
      <c r="K31" s="40">
        <v>28</v>
      </c>
      <c r="L31" s="39">
        <v>37.11</v>
      </c>
    </row>
    <row r="32" spans="1:12" ht="15" x14ac:dyDescent="0.25">
      <c r="A32" s="14"/>
      <c r="B32" s="15"/>
      <c r="C32" s="11"/>
      <c r="D32" s="58" t="s">
        <v>39</v>
      </c>
      <c r="E32" s="50" t="s">
        <v>20</v>
      </c>
      <c r="F32" s="42">
        <v>40</v>
      </c>
      <c r="G32" s="42">
        <v>8.5</v>
      </c>
      <c r="H32" s="42">
        <v>3.3</v>
      </c>
      <c r="I32" s="42">
        <v>48.3</v>
      </c>
      <c r="J32" s="42">
        <v>259</v>
      </c>
      <c r="K32" s="43">
        <v>16</v>
      </c>
      <c r="L32" s="42">
        <v>3.32</v>
      </c>
    </row>
    <row r="33" spans="1:12" ht="15" x14ac:dyDescent="0.25">
      <c r="A33" s="14"/>
      <c r="B33" s="15"/>
      <c r="C33" s="11"/>
      <c r="D33" s="7" t="s">
        <v>21</v>
      </c>
      <c r="E33" s="41" t="s">
        <v>28</v>
      </c>
      <c r="F33" s="42">
        <v>30</v>
      </c>
      <c r="G33" s="42">
        <v>2.2999999999999998</v>
      </c>
      <c r="H33" s="42">
        <v>0.9</v>
      </c>
      <c r="I33" s="42">
        <v>15.4</v>
      </c>
      <c r="J33" s="42">
        <v>79</v>
      </c>
      <c r="K33" s="43">
        <v>123</v>
      </c>
      <c r="L33" s="42">
        <v>4.45</v>
      </c>
    </row>
    <row r="34" spans="1:12" ht="15" x14ac:dyDescent="0.25">
      <c r="A34" s="14"/>
      <c r="B34" s="15"/>
      <c r="C34" s="11"/>
      <c r="D34" s="7" t="s">
        <v>19</v>
      </c>
      <c r="E34" s="41" t="s">
        <v>40</v>
      </c>
      <c r="F34" s="42">
        <v>180</v>
      </c>
      <c r="G34" s="42">
        <v>0.64</v>
      </c>
      <c r="H34" s="42">
        <v>0.1</v>
      </c>
      <c r="I34" s="42">
        <v>26.7</v>
      </c>
      <c r="J34" s="42">
        <v>10.94</v>
      </c>
      <c r="K34" s="43">
        <v>13</v>
      </c>
      <c r="L34" s="42">
        <v>12.11</v>
      </c>
    </row>
    <row r="35" spans="1:12" ht="15" x14ac:dyDescent="0.25">
      <c r="A35" s="14"/>
      <c r="B35" s="15"/>
      <c r="C35" s="11"/>
      <c r="D35" s="6"/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6"/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6"/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6"/>
      <c r="B38" s="17"/>
      <c r="C38" s="8"/>
      <c r="D38" s="18" t="s">
        <v>22</v>
      </c>
      <c r="E38" s="9"/>
      <c r="F38" s="19">
        <f>SUM(F30:F37)</f>
        <v>690</v>
      </c>
      <c r="G38" s="19">
        <f>SUM(G30:G37)</f>
        <v>19.48</v>
      </c>
      <c r="H38" s="19">
        <f>SUM(H30:H37)</f>
        <v>22.42</v>
      </c>
      <c r="I38" s="19">
        <f>SUM(I30:I37)</f>
        <v>125.44000000000001</v>
      </c>
      <c r="J38" s="19">
        <f>SUM(J30:J37)</f>
        <v>615.68000000000006</v>
      </c>
      <c r="K38" s="24"/>
      <c r="L38" s="19">
        <f>SUM(L30:L37)</f>
        <v>70</v>
      </c>
    </row>
    <row r="39" spans="1:12" ht="15.75" customHeight="1" x14ac:dyDescent="0.2">
      <c r="A39" s="32">
        <f>A24</f>
        <v>1</v>
      </c>
      <c r="B39" s="32">
        <f>B24</f>
        <v>2</v>
      </c>
      <c r="C39" s="65" t="s">
        <v>4</v>
      </c>
      <c r="D39" s="66"/>
      <c r="E39" s="30"/>
      <c r="F39" s="31">
        <f>F29+F38</f>
        <v>1120</v>
      </c>
      <c r="G39" s="31">
        <f>G29+G38</f>
        <v>24.48</v>
      </c>
      <c r="H39" s="31">
        <f>H29+H38</f>
        <v>29.200000000000003</v>
      </c>
      <c r="I39" s="31">
        <f>I29+I38</f>
        <v>177.8</v>
      </c>
      <c r="J39" s="31">
        <f>J29+J38</f>
        <v>804.36000000000013</v>
      </c>
      <c r="K39" s="31"/>
      <c r="L39" s="31">
        <f>L29+L38</f>
        <v>147.32</v>
      </c>
    </row>
    <row r="40" spans="1:12" ht="15" x14ac:dyDescent="0.25">
      <c r="A40" s="20">
        <v>1</v>
      </c>
      <c r="B40" s="21">
        <v>3</v>
      </c>
      <c r="C40" s="56" t="s">
        <v>46</v>
      </c>
      <c r="D40" s="5" t="s">
        <v>31</v>
      </c>
      <c r="E40" s="38" t="s">
        <v>87</v>
      </c>
      <c r="F40" s="39">
        <v>250</v>
      </c>
      <c r="G40" s="39">
        <v>14.4</v>
      </c>
      <c r="H40" s="39">
        <v>16</v>
      </c>
      <c r="I40" s="39">
        <v>24.8</v>
      </c>
      <c r="J40" s="39">
        <v>296</v>
      </c>
      <c r="K40" s="40">
        <v>297</v>
      </c>
      <c r="L40" s="39">
        <v>39.14</v>
      </c>
    </row>
    <row r="41" spans="1:12" ht="15" x14ac:dyDescent="0.25">
      <c r="A41" s="22"/>
      <c r="B41" s="15"/>
      <c r="C41" s="11"/>
      <c r="D41" s="55" t="s">
        <v>21</v>
      </c>
      <c r="E41" s="41" t="s">
        <v>35</v>
      </c>
      <c r="F41" s="42" t="s">
        <v>69</v>
      </c>
      <c r="G41" s="42">
        <v>2.4500000000000002</v>
      </c>
      <c r="H41" s="42">
        <v>0.3</v>
      </c>
      <c r="I41" s="42">
        <v>13.6</v>
      </c>
      <c r="J41" s="42">
        <v>67.5</v>
      </c>
      <c r="K41" s="43">
        <v>123</v>
      </c>
      <c r="L41" s="42">
        <v>27.94</v>
      </c>
    </row>
    <row r="42" spans="1:12" ht="15" x14ac:dyDescent="0.25">
      <c r="A42" s="22"/>
      <c r="B42" s="15"/>
      <c r="C42" s="11"/>
      <c r="D42" s="7" t="s">
        <v>32</v>
      </c>
      <c r="E42" s="41" t="s">
        <v>76</v>
      </c>
      <c r="F42" s="42">
        <v>180</v>
      </c>
      <c r="G42" s="42">
        <v>4.08</v>
      </c>
      <c r="H42" s="42">
        <v>3.54</v>
      </c>
      <c r="I42" s="42">
        <v>17.579999999999998</v>
      </c>
      <c r="J42" s="42">
        <v>118.6</v>
      </c>
      <c r="K42" s="43">
        <v>382</v>
      </c>
      <c r="L42" s="42">
        <v>10.24</v>
      </c>
    </row>
    <row r="43" spans="1:12" ht="15" x14ac:dyDescent="0.25">
      <c r="A43" s="22"/>
      <c r="B43" s="15"/>
      <c r="C43" s="11"/>
      <c r="D43" s="6"/>
      <c r="E43" s="41"/>
      <c r="F43" s="42"/>
      <c r="G43" s="42"/>
      <c r="H43" s="42"/>
      <c r="I43" s="42"/>
      <c r="J43" s="42"/>
      <c r="K43" s="43"/>
      <c r="L43" s="42"/>
    </row>
    <row r="44" spans="1:12" ht="15" x14ac:dyDescent="0.25">
      <c r="A44" s="22"/>
      <c r="B44" s="15"/>
      <c r="C44" s="11"/>
      <c r="D44" s="6"/>
      <c r="E44" s="41"/>
      <c r="F44" s="42"/>
      <c r="G44" s="42"/>
      <c r="H44" s="42"/>
      <c r="I44" s="42"/>
      <c r="J44" s="42"/>
      <c r="K44" s="43"/>
      <c r="L44" s="42"/>
    </row>
    <row r="45" spans="1:12" ht="15.75" thickBot="1" x14ac:dyDescent="0.3">
      <c r="A45" s="23"/>
      <c r="B45" s="17"/>
      <c r="C45" s="8"/>
      <c r="D45" s="18" t="s">
        <v>22</v>
      </c>
      <c r="E45" s="9"/>
      <c r="F45" s="19">
        <f>SUM(F40:F44)</f>
        <v>430</v>
      </c>
      <c r="G45" s="19">
        <f>SUM(G40:G44)</f>
        <v>20.93</v>
      </c>
      <c r="H45" s="19">
        <f>SUM(H40:H44)</f>
        <v>19.84</v>
      </c>
      <c r="I45" s="19">
        <f>SUM(I40:I44)</f>
        <v>55.98</v>
      </c>
      <c r="J45" s="19">
        <f>SUM(J40:J44)</f>
        <v>482.1</v>
      </c>
      <c r="K45" s="24"/>
      <c r="L45" s="19">
        <f>SUM(L40:L44)</f>
        <v>77.319999999999993</v>
      </c>
    </row>
    <row r="46" spans="1:12" ht="15.75" thickBot="1" x14ac:dyDescent="0.3">
      <c r="A46" s="25">
        <f>A40</f>
        <v>1</v>
      </c>
      <c r="B46" s="13">
        <f>B40</f>
        <v>3</v>
      </c>
      <c r="C46" s="10" t="s">
        <v>52</v>
      </c>
      <c r="D46" s="5" t="s">
        <v>31</v>
      </c>
      <c r="E46" s="38" t="s">
        <v>58</v>
      </c>
      <c r="F46" s="39">
        <v>250</v>
      </c>
      <c r="G46" s="39">
        <v>14.4</v>
      </c>
      <c r="H46" s="39">
        <v>16</v>
      </c>
      <c r="I46" s="39">
        <v>24.8</v>
      </c>
      <c r="J46" s="39">
        <v>296</v>
      </c>
      <c r="K46" s="40">
        <v>297</v>
      </c>
      <c r="L46" s="39">
        <v>12.46</v>
      </c>
    </row>
    <row r="47" spans="1:12" ht="15" x14ac:dyDescent="0.25">
      <c r="A47" s="22"/>
      <c r="B47" s="15"/>
      <c r="C47" s="11"/>
      <c r="D47" s="5" t="s">
        <v>31</v>
      </c>
      <c r="E47" s="38" t="s">
        <v>59</v>
      </c>
      <c r="F47" s="39" t="s">
        <v>70</v>
      </c>
      <c r="G47" s="39">
        <v>2.06</v>
      </c>
      <c r="H47" s="39">
        <v>5.78</v>
      </c>
      <c r="I47" s="39">
        <v>10.26</v>
      </c>
      <c r="J47" s="39">
        <v>98.74</v>
      </c>
      <c r="K47" s="40">
        <v>216</v>
      </c>
      <c r="L47" s="39">
        <v>9.4</v>
      </c>
    </row>
    <row r="48" spans="1:12" ht="15" x14ac:dyDescent="0.25">
      <c r="A48" s="22"/>
      <c r="B48" s="15"/>
      <c r="C48" s="11"/>
      <c r="D48" s="6" t="s">
        <v>42</v>
      </c>
      <c r="E48" s="41" t="s">
        <v>44</v>
      </c>
      <c r="F48" s="42">
        <v>190</v>
      </c>
      <c r="G48" s="42">
        <v>27</v>
      </c>
      <c r="H48" s="42">
        <v>5.6</v>
      </c>
      <c r="I48" s="42">
        <v>0</v>
      </c>
      <c r="J48" s="42">
        <v>158</v>
      </c>
      <c r="K48" s="43">
        <v>16</v>
      </c>
      <c r="L48" s="42">
        <v>30.13</v>
      </c>
    </row>
    <row r="49" spans="1:12" ht="15" x14ac:dyDescent="0.25">
      <c r="A49" s="22"/>
      <c r="B49" s="15"/>
      <c r="C49" s="11"/>
      <c r="D49" s="58" t="s">
        <v>39</v>
      </c>
      <c r="E49" s="50" t="s">
        <v>20</v>
      </c>
      <c r="F49" s="42">
        <v>40</v>
      </c>
      <c r="G49" s="42">
        <v>8.5</v>
      </c>
      <c r="H49" s="42">
        <v>3.3</v>
      </c>
      <c r="I49" s="42">
        <v>48.3</v>
      </c>
      <c r="J49" s="42">
        <v>259</v>
      </c>
      <c r="K49" s="43">
        <v>16</v>
      </c>
      <c r="L49" s="42">
        <v>3.32</v>
      </c>
    </row>
    <row r="50" spans="1:12" ht="15" x14ac:dyDescent="0.25">
      <c r="A50" s="22"/>
      <c r="B50" s="15"/>
      <c r="C50" s="11"/>
      <c r="D50" s="7" t="s">
        <v>21</v>
      </c>
      <c r="E50" s="41" t="s">
        <v>28</v>
      </c>
      <c r="F50" s="42">
        <v>30</v>
      </c>
      <c r="G50" s="42">
        <v>2.2999999999999998</v>
      </c>
      <c r="H50" s="42">
        <v>0.9</v>
      </c>
      <c r="I50" s="42">
        <v>15.4</v>
      </c>
      <c r="J50" s="42">
        <v>79</v>
      </c>
      <c r="K50" s="43">
        <v>123</v>
      </c>
      <c r="L50" s="42">
        <v>4.45</v>
      </c>
    </row>
    <row r="51" spans="1:12" ht="15" x14ac:dyDescent="0.25">
      <c r="A51" s="22"/>
      <c r="B51" s="15"/>
      <c r="C51" s="11"/>
      <c r="D51" s="7" t="s">
        <v>32</v>
      </c>
      <c r="E51" s="41" t="s">
        <v>77</v>
      </c>
      <c r="F51" s="42">
        <v>180</v>
      </c>
      <c r="G51" s="42">
        <v>4.08</v>
      </c>
      <c r="H51" s="42">
        <v>3.54</v>
      </c>
      <c r="I51" s="42">
        <v>17.579999999999998</v>
      </c>
      <c r="J51" s="42">
        <v>118.6</v>
      </c>
      <c r="K51" s="43">
        <v>382</v>
      </c>
      <c r="L51" s="42">
        <v>10.24</v>
      </c>
    </row>
    <row r="52" spans="1:12" ht="15" x14ac:dyDescent="0.25">
      <c r="A52" s="22"/>
      <c r="B52" s="15"/>
      <c r="C52" s="11"/>
      <c r="D52" s="7"/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2"/>
      <c r="B53" s="15"/>
      <c r="C53" s="11"/>
      <c r="D53" s="7"/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2"/>
      <c r="B54" s="15"/>
      <c r="C54" s="11"/>
      <c r="D54" s="6"/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2"/>
      <c r="B55" s="15"/>
      <c r="C55" s="11"/>
      <c r="D55" s="6"/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7"/>
      <c r="C56" s="8"/>
      <c r="D56" s="18"/>
      <c r="E56" s="9"/>
      <c r="F56" s="19"/>
      <c r="G56" s="19"/>
      <c r="H56" s="19"/>
      <c r="I56" s="19"/>
      <c r="J56" s="19"/>
      <c r="K56" s="24"/>
      <c r="L56" s="19"/>
    </row>
    <row r="57" spans="1:12" ht="15.75" customHeight="1" x14ac:dyDescent="0.2">
      <c r="A57" s="28">
        <f>A40</f>
        <v>1</v>
      </c>
      <c r="B57" s="29">
        <f>B40</f>
        <v>3</v>
      </c>
      <c r="C57" s="65" t="s">
        <v>4</v>
      </c>
      <c r="D57" s="66"/>
      <c r="E57" s="30"/>
      <c r="F57" s="31">
        <f>F45+F56</f>
        <v>430</v>
      </c>
      <c r="G57" s="31">
        <f t="shared" ref="G57" si="4">G45+G56</f>
        <v>20.93</v>
      </c>
      <c r="H57" s="31">
        <f t="shared" ref="H57" si="5">H45+H56</f>
        <v>19.84</v>
      </c>
      <c r="I57" s="31">
        <f t="shared" ref="I57" si="6">I45+I56</f>
        <v>55.98</v>
      </c>
      <c r="J57" s="31">
        <f t="shared" ref="J57" si="7">J45+J56</f>
        <v>482.1</v>
      </c>
      <c r="K57" s="31"/>
      <c r="L57" s="31">
        <f>SUM(L46:L56)</f>
        <v>70</v>
      </c>
    </row>
    <row r="58" spans="1:12" ht="15" x14ac:dyDescent="0.25">
      <c r="A58" s="20">
        <v>1</v>
      </c>
      <c r="B58" s="21">
        <v>4</v>
      </c>
      <c r="C58" s="56" t="s">
        <v>46</v>
      </c>
      <c r="D58" s="5" t="s">
        <v>18</v>
      </c>
      <c r="E58" s="38" t="s">
        <v>88</v>
      </c>
      <c r="F58" s="52">
        <v>220</v>
      </c>
      <c r="G58" s="39">
        <v>4.5599999999999996</v>
      </c>
      <c r="H58" s="39">
        <v>15.7</v>
      </c>
      <c r="I58" s="39">
        <v>10.9</v>
      </c>
      <c r="J58" s="39">
        <v>179</v>
      </c>
      <c r="K58" s="40">
        <v>86</v>
      </c>
      <c r="L58" s="39">
        <v>63.04</v>
      </c>
    </row>
    <row r="59" spans="1:12" ht="15" x14ac:dyDescent="0.25">
      <c r="A59" s="22"/>
      <c r="B59" s="15"/>
      <c r="C59" s="11"/>
      <c r="D59" s="7" t="s">
        <v>21</v>
      </c>
      <c r="E59" s="41" t="s">
        <v>28</v>
      </c>
      <c r="F59" s="42">
        <v>30</v>
      </c>
      <c r="G59" s="42">
        <v>2.2999999999999998</v>
      </c>
      <c r="H59" s="42">
        <v>0.9</v>
      </c>
      <c r="I59" s="42">
        <v>15.4</v>
      </c>
      <c r="J59" s="42">
        <v>79</v>
      </c>
      <c r="K59" s="43">
        <v>123</v>
      </c>
      <c r="L59" s="42">
        <v>4.45</v>
      </c>
    </row>
    <row r="60" spans="1:12" ht="15" x14ac:dyDescent="0.25">
      <c r="A60" s="22"/>
      <c r="B60" s="15"/>
      <c r="C60" s="11"/>
      <c r="D60" s="7" t="s">
        <v>19</v>
      </c>
      <c r="E60" s="41" t="s">
        <v>37</v>
      </c>
      <c r="F60" s="42">
        <v>180</v>
      </c>
      <c r="G60" s="42">
        <v>0</v>
      </c>
      <c r="H60" s="42">
        <v>0.2</v>
      </c>
      <c r="I60" s="42">
        <v>10.8</v>
      </c>
      <c r="J60" s="42">
        <v>45</v>
      </c>
      <c r="K60" s="43">
        <v>376</v>
      </c>
      <c r="L60" s="42">
        <v>9.83</v>
      </c>
    </row>
    <row r="61" spans="1:12" ht="15" x14ac:dyDescent="0.25">
      <c r="A61" s="22"/>
      <c r="B61" s="15"/>
      <c r="C61" s="11"/>
      <c r="D61" s="58"/>
      <c r="E61" s="50"/>
      <c r="F61" s="42"/>
      <c r="G61" s="42"/>
      <c r="H61" s="42"/>
      <c r="I61" s="42"/>
      <c r="J61" s="42"/>
      <c r="K61" s="43"/>
      <c r="L61" s="42"/>
    </row>
    <row r="62" spans="1:12" ht="15" x14ac:dyDescent="0.25">
      <c r="A62" s="22"/>
      <c r="B62" s="15"/>
      <c r="C62" s="11"/>
      <c r="D62" s="7"/>
      <c r="E62" s="50"/>
      <c r="F62" s="42"/>
      <c r="G62" s="42"/>
      <c r="H62" s="42"/>
      <c r="I62" s="42"/>
      <c r="J62" s="42"/>
      <c r="K62" s="43"/>
      <c r="L62" s="42"/>
    </row>
    <row r="63" spans="1:12" ht="15" x14ac:dyDescent="0.25">
      <c r="A63" s="22"/>
      <c r="B63" s="15"/>
      <c r="C63" s="11"/>
      <c r="D63" s="6"/>
      <c r="E63" s="41"/>
      <c r="F63" s="42"/>
      <c r="G63" s="42"/>
      <c r="H63" s="42"/>
      <c r="I63" s="42"/>
      <c r="J63" s="42"/>
      <c r="K63" s="43"/>
      <c r="L63" s="42"/>
    </row>
    <row r="64" spans="1:12" ht="15" x14ac:dyDescent="0.25">
      <c r="A64" s="22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.75" thickBot="1" x14ac:dyDescent="0.3">
      <c r="A65" s="23"/>
      <c r="B65" s="17"/>
      <c r="C65" s="8"/>
      <c r="D65" s="18"/>
      <c r="E65" s="9"/>
      <c r="F65" s="19"/>
      <c r="G65" s="19"/>
      <c r="H65" s="19"/>
      <c r="I65" s="19"/>
      <c r="J65" s="19"/>
      <c r="K65" s="24"/>
      <c r="L65" s="19">
        <f>L60+L59+L58+L61+L62</f>
        <v>77.319999999999993</v>
      </c>
    </row>
    <row r="66" spans="1:12" ht="15.75" thickBot="1" x14ac:dyDescent="0.3">
      <c r="A66" s="25">
        <f>A58</f>
        <v>1</v>
      </c>
      <c r="B66" s="13">
        <f>B58</f>
        <v>4</v>
      </c>
      <c r="C66" s="10" t="s">
        <v>52</v>
      </c>
      <c r="D66" s="5" t="s">
        <v>31</v>
      </c>
      <c r="E66" s="38" t="s">
        <v>60</v>
      </c>
      <c r="F66" s="39">
        <v>250</v>
      </c>
      <c r="G66" s="39">
        <v>2.06</v>
      </c>
      <c r="H66" s="39">
        <v>5.78</v>
      </c>
      <c r="I66" s="39">
        <v>10.26</v>
      </c>
      <c r="J66" s="39">
        <v>98.74</v>
      </c>
      <c r="K66" s="40">
        <v>216</v>
      </c>
      <c r="L66" s="39">
        <v>15.16</v>
      </c>
    </row>
    <row r="67" spans="1:12" ht="15" x14ac:dyDescent="0.25">
      <c r="A67" s="22"/>
      <c r="B67" s="15"/>
      <c r="C67" s="11"/>
      <c r="D67" s="5" t="s">
        <v>31</v>
      </c>
      <c r="E67" s="38" t="s">
        <v>89</v>
      </c>
      <c r="F67" s="39">
        <v>220</v>
      </c>
      <c r="G67" s="39">
        <v>2.06</v>
      </c>
      <c r="H67" s="39">
        <v>5.78</v>
      </c>
      <c r="I67" s="39">
        <v>10.26</v>
      </c>
      <c r="J67" s="39">
        <v>98.74</v>
      </c>
      <c r="K67" s="40">
        <v>216</v>
      </c>
      <c r="L67" s="39">
        <v>37.24</v>
      </c>
    </row>
    <row r="68" spans="1:12" ht="15" x14ac:dyDescent="0.25">
      <c r="A68" s="22"/>
      <c r="B68" s="15"/>
      <c r="C68" s="11"/>
      <c r="D68" s="58" t="s">
        <v>39</v>
      </c>
      <c r="E68" s="50" t="s">
        <v>20</v>
      </c>
      <c r="F68" s="42">
        <v>40</v>
      </c>
      <c r="G68" s="42">
        <v>8.5</v>
      </c>
      <c r="H68" s="42">
        <v>3.3</v>
      </c>
      <c r="I68" s="42">
        <v>48.3</v>
      </c>
      <c r="J68" s="42">
        <v>259</v>
      </c>
      <c r="K68" s="43">
        <v>16</v>
      </c>
      <c r="L68" s="42">
        <v>3.32</v>
      </c>
    </row>
    <row r="69" spans="1:12" ht="15" x14ac:dyDescent="0.25">
      <c r="A69" s="22"/>
      <c r="B69" s="15"/>
      <c r="C69" s="11"/>
      <c r="D69" s="7" t="s">
        <v>21</v>
      </c>
      <c r="E69" s="41" t="s">
        <v>28</v>
      </c>
      <c r="F69" s="42">
        <v>30</v>
      </c>
      <c r="G69" s="42">
        <v>2.2999999999999998</v>
      </c>
      <c r="H69" s="42">
        <v>0.9</v>
      </c>
      <c r="I69" s="42">
        <v>15.4</v>
      </c>
      <c r="J69" s="42">
        <v>79</v>
      </c>
      <c r="K69" s="43">
        <v>123</v>
      </c>
      <c r="L69" s="42">
        <v>4.45</v>
      </c>
    </row>
    <row r="70" spans="1:12" ht="15" x14ac:dyDescent="0.25">
      <c r="A70" s="22"/>
      <c r="B70" s="15"/>
      <c r="C70" s="11"/>
      <c r="D70" s="7" t="s">
        <v>19</v>
      </c>
      <c r="E70" s="41" t="s">
        <v>37</v>
      </c>
      <c r="F70" s="42">
        <v>180</v>
      </c>
      <c r="G70" s="42">
        <v>0</v>
      </c>
      <c r="H70" s="42">
        <v>0.2</v>
      </c>
      <c r="I70" s="42">
        <v>10.8</v>
      </c>
      <c r="J70" s="42">
        <v>45</v>
      </c>
      <c r="K70" s="43">
        <v>376</v>
      </c>
      <c r="L70" s="42">
        <v>9.83</v>
      </c>
    </row>
    <row r="71" spans="1:12" ht="15" x14ac:dyDescent="0.25">
      <c r="A71" s="22"/>
      <c r="B71" s="15"/>
      <c r="C71" s="11"/>
      <c r="D71" s="6"/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2"/>
      <c r="B72" s="15"/>
      <c r="C72" s="11"/>
      <c r="D72" s="6"/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2"/>
      <c r="B73" s="15"/>
      <c r="C73" s="11"/>
      <c r="D73" s="6"/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7"/>
      <c r="C74" s="8"/>
      <c r="D74" s="18" t="s">
        <v>22</v>
      </c>
      <c r="E74" s="9"/>
      <c r="F74" s="19">
        <f>SUM(F66:F73)</f>
        <v>720</v>
      </c>
      <c r="G74" s="19">
        <f>SUM(G66:G73)</f>
        <v>14.920000000000002</v>
      </c>
      <c r="H74" s="19">
        <f>SUM(H66:H73)</f>
        <v>15.959999999999999</v>
      </c>
      <c r="I74" s="19">
        <f>SUM(I66:I73)</f>
        <v>95.02</v>
      </c>
      <c r="J74" s="19">
        <f>SUM(J66:J73)</f>
        <v>580.48</v>
      </c>
      <c r="K74" s="24"/>
      <c r="L74" s="19">
        <f>SUM(L66:L73)</f>
        <v>70.000000000000014</v>
      </c>
    </row>
    <row r="75" spans="1:12" ht="15.75" customHeight="1" thickBot="1" x14ac:dyDescent="0.25">
      <c r="A75" s="28">
        <f>A58</f>
        <v>1</v>
      </c>
      <c r="B75" s="29">
        <f>B58</f>
        <v>4</v>
      </c>
      <c r="C75" s="65" t="s">
        <v>4</v>
      </c>
      <c r="D75" s="66"/>
      <c r="E75" s="30"/>
      <c r="F75" s="31">
        <f>F65+F74</f>
        <v>720</v>
      </c>
      <c r="G75" s="31">
        <f>G65+G74</f>
        <v>14.920000000000002</v>
      </c>
      <c r="H75" s="31">
        <f>H65+H74</f>
        <v>15.959999999999999</v>
      </c>
      <c r="I75" s="31">
        <f>I65+I74</f>
        <v>95.02</v>
      </c>
      <c r="J75" s="31">
        <f>J65+J74</f>
        <v>580.48</v>
      </c>
      <c r="K75" s="31"/>
      <c r="L75" s="31">
        <f>L65+L74</f>
        <v>147.32</v>
      </c>
    </row>
    <row r="76" spans="1:12" ht="15" x14ac:dyDescent="0.25">
      <c r="A76" s="20">
        <v>1</v>
      </c>
      <c r="B76" s="21">
        <v>5</v>
      </c>
      <c r="C76" s="56" t="s">
        <v>46</v>
      </c>
      <c r="D76" s="5" t="s">
        <v>18</v>
      </c>
      <c r="E76" s="38" t="s">
        <v>78</v>
      </c>
      <c r="F76" s="39">
        <v>250</v>
      </c>
      <c r="G76" s="39">
        <v>6.11</v>
      </c>
      <c r="H76" s="39">
        <v>10.72</v>
      </c>
      <c r="I76" s="39">
        <v>32.380000000000003</v>
      </c>
      <c r="J76" s="39">
        <v>251</v>
      </c>
      <c r="K76" s="40">
        <v>181</v>
      </c>
      <c r="L76" s="39">
        <v>39.44</v>
      </c>
    </row>
    <row r="77" spans="1:12" ht="15" x14ac:dyDescent="0.25">
      <c r="A77" s="22"/>
      <c r="B77" s="15"/>
      <c r="C77" s="11"/>
      <c r="D77" s="7" t="s">
        <v>32</v>
      </c>
      <c r="E77" s="41" t="s">
        <v>91</v>
      </c>
      <c r="F77" s="42">
        <v>200</v>
      </c>
      <c r="G77" s="42">
        <v>4.08</v>
      </c>
      <c r="H77" s="42">
        <v>3.54</v>
      </c>
      <c r="I77" s="42">
        <v>17.579999999999998</v>
      </c>
      <c r="J77" s="42">
        <v>118.6</v>
      </c>
      <c r="K77" s="43">
        <v>382</v>
      </c>
      <c r="L77" s="42">
        <v>10.24</v>
      </c>
    </row>
    <row r="78" spans="1:12" ht="15" x14ac:dyDescent="0.25">
      <c r="A78" s="22"/>
      <c r="B78" s="15"/>
      <c r="C78" s="11"/>
      <c r="D78" s="64" t="s">
        <v>21</v>
      </c>
      <c r="E78" s="41" t="s">
        <v>79</v>
      </c>
      <c r="F78" s="42" t="s">
        <v>74</v>
      </c>
      <c r="G78" s="42">
        <v>2.4500000000000002</v>
      </c>
      <c r="H78" s="42">
        <v>0.3</v>
      </c>
      <c r="I78" s="42">
        <v>13.6</v>
      </c>
      <c r="J78" s="42">
        <v>67.5</v>
      </c>
      <c r="K78" s="43">
        <v>123</v>
      </c>
      <c r="L78" s="42">
        <v>27.64</v>
      </c>
    </row>
    <row r="79" spans="1:12" ht="15" x14ac:dyDescent="0.25">
      <c r="A79" s="22"/>
      <c r="B79" s="15"/>
      <c r="C79" s="11"/>
      <c r="D79" s="64"/>
      <c r="E79" s="50"/>
      <c r="F79" s="42"/>
      <c r="G79" s="42"/>
      <c r="H79" s="42"/>
      <c r="I79" s="42"/>
      <c r="J79" s="42"/>
      <c r="K79" s="43"/>
      <c r="L79" s="42"/>
    </row>
    <row r="80" spans="1:12" ht="15" x14ac:dyDescent="0.25">
      <c r="A80" s="22"/>
      <c r="B80" s="15"/>
      <c r="C80" s="11"/>
      <c r="D80" s="6"/>
      <c r="E80" s="41"/>
      <c r="F80" s="42"/>
      <c r="G80" s="42"/>
      <c r="H80" s="42"/>
      <c r="I80" s="42"/>
      <c r="J80" s="42"/>
      <c r="K80" s="43"/>
      <c r="L80" s="42"/>
    </row>
    <row r="81" spans="1:13" ht="15" x14ac:dyDescent="0.25">
      <c r="A81" s="23"/>
      <c r="B81" s="17"/>
      <c r="C81" s="8"/>
      <c r="D81" s="6"/>
      <c r="E81" s="41"/>
      <c r="F81" s="42"/>
      <c r="G81" s="42"/>
      <c r="H81" s="42"/>
      <c r="I81" s="42"/>
      <c r="J81" s="42"/>
      <c r="K81" s="43"/>
      <c r="L81" s="42"/>
    </row>
    <row r="82" spans="1:13" ht="15.75" thickBot="1" x14ac:dyDescent="0.3">
      <c r="A82" s="25">
        <f>A76</f>
        <v>1</v>
      </c>
      <c r="B82" s="13">
        <f>B76</f>
        <v>5</v>
      </c>
      <c r="C82" s="10" t="s">
        <v>52</v>
      </c>
      <c r="D82" s="18" t="s">
        <v>22</v>
      </c>
      <c r="E82" s="9"/>
      <c r="F82" s="19">
        <f>SUM(F76:F81)</f>
        <v>450</v>
      </c>
      <c r="G82" s="19">
        <f>SUM(G76:G81)</f>
        <v>12.64</v>
      </c>
      <c r="H82" s="19">
        <f>SUM(H76:H81)</f>
        <v>14.560000000000002</v>
      </c>
      <c r="I82" s="19">
        <f>SUM(I76:I81)</f>
        <v>63.56</v>
      </c>
      <c r="J82" s="19">
        <f>SUM(J76:J81)</f>
        <v>437.1</v>
      </c>
      <c r="K82" s="24"/>
      <c r="L82" s="19">
        <f>SUM(L76:L81)</f>
        <v>77.319999999999993</v>
      </c>
    </row>
    <row r="83" spans="1:13" ht="15.75" thickBot="1" x14ac:dyDescent="0.3">
      <c r="A83" s="22"/>
      <c r="B83" s="15"/>
      <c r="C83" s="11"/>
      <c r="D83" s="5" t="s">
        <v>18</v>
      </c>
      <c r="E83" s="38" t="s">
        <v>80</v>
      </c>
      <c r="F83" s="39">
        <v>250</v>
      </c>
      <c r="G83" s="39">
        <v>6.11</v>
      </c>
      <c r="H83" s="39">
        <v>10.72</v>
      </c>
      <c r="I83" s="39">
        <v>32.380000000000003</v>
      </c>
      <c r="J83" s="39">
        <v>251</v>
      </c>
      <c r="K83" s="40">
        <v>181</v>
      </c>
      <c r="L83" s="39">
        <v>19.87</v>
      </c>
    </row>
    <row r="84" spans="1:13" ht="15" x14ac:dyDescent="0.25">
      <c r="A84" s="22"/>
      <c r="B84" s="15"/>
      <c r="C84" s="11"/>
      <c r="D84" s="5" t="s">
        <v>31</v>
      </c>
      <c r="E84" s="38" t="s">
        <v>45</v>
      </c>
      <c r="F84" s="39" t="s">
        <v>75</v>
      </c>
      <c r="G84" s="39">
        <v>2.06</v>
      </c>
      <c r="H84" s="39">
        <v>5.78</v>
      </c>
      <c r="I84" s="39">
        <v>10.26</v>
      </c>
      <c r="J84" s="39">
        <v>98.74</v>
      </c>
      <c r="K84" s="40">
        <v>216</v>
      </c>
      <c r="L84" s="39">
        <v>32.4</v>
      </c>
    </row>
    <row r="85" spans="1:13" ht="15" x14ac:dyDescent="0.25">
      <c r="A85" s="22"/>
      <c r="B85" s="15"/>
      <c r="C85" s="11"/>
      <c r="D85" s="7" t="s">
        <v>32</v>
      </c>
      <c r="E85" s="41" t="s">
        <v>91</v>
      </c>
      <c r="F85" s="42">
        <v>200</v>
      </c>
      <c r="G85" s="42">
        <v>4.08</v>
      </c>
      <c r="H85" s="42">
        <v>3.54</v>
      </c>
      <c r="I85" s="42">
        <v>17.579999999999998</v>
      </c>
      <c r="J85" s="42">
        <v>118.6</v>
      </c>
      <c r="K85" s="43">
        <v>382</v>
      </c>
      <c r="L85" s="42">
        <v>10.24</v>
      </c>
    </row>
    <row r="86" spans="1:13" ht="15" x14ac:dyDescent="0.25">
      <c r="A86" s="22"/>
      <c r="B86" s="15"/>
      <c r="C86" s="11"/>
      <c r="D86" s="64" t="s">
        <v>39</v>
      </c>
      <c r="E86" s="50" t="s">
        <v>20</v>
      </c>
      <c r="F86" s="42">
        <v>40</v>
      </c>
      <c r="G86" s="42">
        <v>8.5</v>
      </c>
      <c r="H86" s="42">
        <v>3.3</v>
      </c>
      <c r="I86" s="42">
        <v>48.3</v>
      </c>
      <c r="J86" s="42">
        <v>259</v>
      </c>
      <c r="K86" s="43">
        <v>16</v>
      </c>
      <c r="L86" s="42">
        <v>3.04</v>
      </c>
    </row>
    <row r="87" spans="1:13" ht="15" x14ac:dyDescent="0.25">
      <c r="A87" s="22"/>
      <c r="B87" s="15"/>
      <c r="C87" s="11"/>
      <c r="D87" s="7" t="s">
        <v>21</v>
      </c>
      <c r="E87" s="41" t="s">
        <v>28</v>
      </c>
      <c r="F87" s="42">
        <v>30</v>
      </c>
      <c r="G87" s="42">
        <v>2.2999999999999998</v>
      </c>
      <c r="H87" s="42">
        <v>0.9</v>
      </c>
      <c r="I87" s="42">
        <v>15.4</v>
      </c>
      <c r="J87" s="42">
        <v>79</v>
      </c>
      <c r="K87" s="43">
        <v>123</v>
      </c>
      <c r="L87" s="42">
        <v>4.45</v>
      </c>
    </row>
    <row r="88" spans="1:13" ht="15" x14ac:dyDescent="0.25">
      <c r="A88" s="22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3" ht="15" x14ac:dyDescent="0.25">
      <c r="A89" s="22"/>
      <c r="B89" s="15"/>
      <c r="C89" s="11"/>
      <c r="D89" s="6"/>
      <c r="E89" s="41"/>
      <c r="F89" s="42"/>
      <c r="G89" s="42"/>
      <c r="H89" s="42"/>
      <c r="I89" s="42"/>
      <c r="J89" s="42"/>
      <c r="K89" s="43"/>
      <c r="L89" s="42"/>
    </row>
    <row r="90" spans="1:13" ht="15" x14ac:dyDescent="0.25">
      <c r="A90" s="22"/>
      <c r="B90" s="15"/>
      <c r="C90" s="11"/>
      <c r="D90" s="6"/>
      <c r="E90" s="41"/>
      <c r="F90" s="42"/>
      <c r="G90" s="42"/>
      <c r="H90" s="42"/>
      <c r="I90" s="42"/>
      <c r="J90" s="42"/>
      <c r="K90" s="43"/>
      <c r="L90" s="42"/>
    </row>
    <row r="91" spans="1:13" ht="15" x14ac:dyDescent="0.25">
      <c r="A91" s="23"/>
      <c r="B91" s="17"/>
      <c r="C91" s="8"/>
      <c r="D91" s="6"/>
      <c r="E91" s="41"/>
      <c r="F91" s="42"/>
      <c r="G91" s="42"/>
      <c r="H91" s="42"/>
      <c r="I91" s="42"/>
      <c r="J91" s="42"/>
      <c r="K91" s="43"/>
      <c r="L91" s="42"/>
    </row>
    <row r="92" spans="1:13" ht="15.75" customHeight="1" thickBot="1" x14ac:dyDescent="0.25">
      <c r="A92" s="28">
        <f>A76</f>
        <v>1</v>
      </c>
      <c r="B92" s="29">
        <f>B76</f>
        <v>5</v>
      </c>
      <c r="C92" s="65" t="s">
        <v>4</v>
      </c>
      <c r="D92" s="66"/>
      <c r="E92" s="30"/>
      <c r="F92" s="31">
        <f>F81+F91</f>
        <v>0</v>
      </c>
      <c r="G92" s="31">
        <f t="shared" ref="G92" si="8">G81+G91</f>
        <v>0</v>
      </c>
      <c r="H92" s="31">
        <f t="shared" ref="H92" si="9">H81+H91</f>
        <v>0</v>
      </c>
      <c r="I92" s="31">
        <f t="shared" ref="I92" si="10">I81+I91</f>
        <v>0</v>
      </c>
      <c r="J92" s="31">
        <f t="shared" ref="J92" si="11">J81+J91</f>
        <v>0</v>
      </c>
      <c r="K92" s="31"/>
      <c r="L92" s="31">
        <v>70</v>
      </c>
    </row>
    <row r="93" spans="1:13" ht="15" x14ac:dyDescent="0.25">
      <c r="A93" s="20">
        <v>2</v>
      </c>
      <c r="B93" s="21">
        <v>6</v>
      </c>
      <c r="C93" s="56" t="s">
        <v>46</v>
      </c>
      <c r="D93" s="5" t="s">
        <v>31</v>
      </c>
      <c r="E93" s="38" t="s">
        <v>59</v>
      </c>
      <c r="F93" s="39">
        <v>150</v>
      </c>
      <c r="G93" s="39">
        <v>2.06</v>
      </c>
      <c r="H93" s="39">
        <v>5.78</v>
      </c>
      <c r="I93" s="39">
        <v>10.26</v>
      </c>
      <c r="J93" s="39">
        <v>98.74</v>
      </c>
      <c r="K93" s="40">
        <v>216</v>
      </c>
      <c r="L93" s="39">
        <v>18.399999999999999</v>
      </c>
    </row>
    <row r="94" spans="1:13" ht="15" x14ac:dyDescent="0.25">
      <c r="A94" s="22"/>
      <c r="B94" s="15"/>
      <c r="C94" s="11"/>
      <c r="D94" s="7" t="s">
        <v>42</v>
      </c>
      <c r="E94" s="50" t="s">
        <v>62</v>
      </c>
      <c r="F94" s="42">
        <v>200</v>
      </c>
      <c r="G94" s="42">
        <v>1</v>
      </c>
      <c r="H94" s="42">
        <v>0</v>
      </c>
      <c r="I94" s="42">
        <v>20.2</v>
      </c>
      <c r="J94" s="42">
        <v>84.84</v>
      </c>
      <c r="K94" s="43">
        <v>389</v>
      </c>
      <c r="L94" s="42">
        <v>42.23</v>
      </c>
    </row>
    <row r="95" spans="1:13" ht="15" x14ac:dyDescent="0.25">
      <c r="A95" s="22"/>
      <c r="B95" s="15"/>
      <c r="C95" s="11"/>
      <c r="D95" s="7" t="s">
        <v>21</v>
      </c>
      <c r="E95" s="41" t="s">
        <v>28</v>
      </c>
      <c r="F95" s="42">
        <v>30</v>
      </c>
      <c r="G95" s="42">
        <v>2.2999999999999998</v>
      </c>
      <c r="H95" s="42">
        <v>0.9</v>
      </c>
      <c r="I95" s="42">
        <v>15.4</v>
      </c>
      <c r="J95" s="42">
        <v>79</v>
      </c>
      <c r="K95" s="43">
        <v>123</v>
      </c>
      <c r="L95" s="42">
        <v>4.45</v>
      </c>
      <c r="M95" s="59"/>
    </row>
    <row r="96" spans="1:13" ht="15" x14ac:dyDescent="0.25">
      <c r="A96" s="22"/>
      <c r="B96" s="15"/>
      <c r="C96" s="11"/>
      <c r="D96" s="7" t="s">
        <v>32</v>
      </c>
      <c r="E96" s="41" t="s">
        <v>61</v>
      </c>
      <c r="F96" s="42">
        <v>180</v>
      </c>
      <c r="G96" s="42">
        <v>4.08</v>
      </c>
      <c r="H96" s="42">
        <v>3.54</v>
      </c>
      <c r="I96" s="42">
        <v>17.579999999999998</v>
      </c>
      <c r="J96" s="42">
        <v>118.6</v>
      </c>
      <c r="K96" s="43">
        <v>382</v>
      </c>
      <c r="L96" s="42">
        <v>12.24</v>
      </c>
    </row>
    <row r="97" spans="1:13" ht="15" x14ac:dyDescent="0.25">
      <c r="A97" s="22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 t="s">
        <v>38</v>
      </c>
    </row>
    <row r="98" spans="1:13" ht="15" x14ac:dyDescent="0.25">
      <c r="A98" s="22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3" ht="15.75" thickBot="1" x14ac:dyDescent="0.3">
      <c r="A99" s="23"/>
      <c r="B99" s="17"/>
      <c r="C99" s="8"/>
      <c r="D99" s="18" t="s">
        <v>22</v>
      </c>
      <c r="E99" s="9"/>
      <c r="F99" s="19">
        <f>SUM(F93:F98)</f>
        <v>560</v>
      </c>
      <c r="G99" s="19">
        <f>SUM(G93:G98)</f>
        <v>9.44</v>
      </c>
      <c r="H99" s="19">
        <f>SUM(H93:H98)</f>
        <v>10.220000000000001</v>
      </c>
      <c r="I99" s="19">
        <f>SUM(I93:I98)</f>
        <v>63.44</v>
      </c>
      <c r="J99" s="19">
        <f>SUM(J93:J98)</f>
        <v>381.17999999999995</v>
      </c>
      <c r="K99" s="24"/>
      <c r="L99" s="19">
        <f>SUM(L93:L98)</f>
        <v>77.319999999999993</v>
      </c>
    </row>
    <row r="100" spans="1:13" ht="15.75" thickBot="1" x14ac:dyDescent="0.3">
      <c r="A100" s="25">
        <f>A93</f>
        <v>2</v>
      </c>
      <c r="B100" s="13">
        <f>B93</f>
        <v>6</v>
      </c>
      <c r="C100" s="10" t="s">
        <v>52</v>
      </c>
      <c r="D100" s="5" t="s">
        <v>18</v>
      </c>
      <c r="E100" s="38" t="s">
        <v>43</v>
      </c>
      <c r="F100" s="52">
        <v>250</v>
      </c>
      <c r="G100" s="39">
        <v>6.89</v>
      </c>
      <c r="H100" s="39">
        <v>9.8699999999999992</v>
      </c>
      <c r="I100" s="39">
        <v>13.6</v>
      </c>
      <c r="J100" s="39">
        <v>113</v>
      </c>
      <c r="K100" s="40">
        <v>17</v>
      </c>
      <c r="L100" s="39">
        <v>16.29</v>
      </c>
    </row>
    <row r="101" spans="1:13" ht="15" x14ac:dyDescent="0.25">
      <c r="A101" s="22"/>
      <c r="B101" s="15"/>
      <c r="C101" s="11"/>
      <c r="D101" s="5" t="s">
        <v>18</v>
      </c>
      <c r="E101" s="38" t="s">
        <v>41</v>
      </c>
      <c r="F101" s="52" t="s">
        <v>53</v>
      </c>
      <c r="G101" s="39">
        <v>4.5599999999999996</v>
      </c>
      <c r="H101" s="39">
        <v>15.7</v>
      </c>
      <c r="I101" s="39">
        <v>10.9</v>
      </c>
      <c r="J101" s="39">
        <v>179</v>
      </c>
      <c r="K101" s="40">
        <v>86</v>
      </c>
      <c r="L101" s="39">
        <v>12.02</v>
      </c>
    </row>
    <row r="102" spans="1:13" ht="15" x14ac:dyDescent="0.25">
      <c r="A102" s="22"/>
      <c r="B102" s="15"/>
      <c r="C102" s="11"/>
      <c r="D102" s="60" t="s">
        <v>42</v>
      </c>
      <c r="E102" s="50" t="s">
        <v>92</v>
      </c>
      <c r="F102" s="42">
        <v>110</v>
      </c>
      <c r="G102" s="42">
        <v>17.600000000000001</v>
      </c>
      <c r="H102" s="42">
        <v>23.4</v>
      </c>
      <c r="I102" s="42">
        <v>37</v>
      </c>
      <c r="J102" s="42">
        <v>140</v>
      </c>
      <c r="K102" s="43">
        <v>74</v>
      </c>
      <c r="L102" s="42">
        <v>21.68</v>
      </c>
    </row>
    <row r="103" spans="1:13" ht="15" x14ac:dyDescent="0.25">
      <c r="A103" s="22"/>
      <c r="B103" s="15"/>
      <c r="C103" s="11"/>
      <c r="D103" s="58" t="s">
        <v>39</v>
      </c>
      <c r="E103" s="50" t="s">
        <v>20</v>
      </c>
      <c r="F103" s="42">
        <v>40</v>
      </c>
      <c r="G103" s="42">
        <v>8.5</v>
      </c>
      <c r="H103" s="42">
        <v>3.3</v>
      </c>
      <c r="I103" s="42">
        <v>48.3</v>
      </c>
      <c r="J103" s="42">
        <v>259</v>
      </c>
      <c r="K103" s="43">
        <v>16</v>
      </c>
      <c r="L103" s="42">
        <v>3.32</v>
      </c>
    </row>
    <row r="104" spans="1:13" ht="15" x14ac:dyDescent="0.25">
      <c r="A104" s="22"/>
      <c r="B104" s="15"/>
      <c r="C104" s="11"/>
      <c r="D104" s="7" t="s">
        <v>21</v>
      </c>
      <c r="E104" s="41" t="s">
        <v>28</v>
      </c>
      <c r="F104" s="42">
        <v>30</v>
      </c>
      <c r="G104" s="42">
        <v>2.2999999999999998</v>
      </c>
      <c r="H104" s="42">
        <v>0.9</v>
      </c>
      <c r="I104" s="42">
        <v>15.4</v>
      </c>
      <c r="J104" s="42">
        <v>79</v>
      </c>
      <c r="K104" s="43">
        <v>123</v>
      </c>
      <c r="L104" s="42">
        <v>4.45</v>
      </c>
      <c r="M104" s="59"/>
    </row>
    <row r="105" spans="1:13" ht="15" x14ac:dyDescent="0.25">
      <c r="A105" s="22"/>
      <c r="B105" s="15"/>
      <c r="C105" s="11"/>
      <c r="D105" s="7" t="s">
        <v>32</v>
      </c>
      <c r="E105" s="41" t="s">
        <v>61</v>
      </c>
      <c r="F105" s="42">
        <v>180</v>
      </c>
      <c r="G105" s="42">
        <v>4.08</v>
      </c>
      <c r="H105" s="42">
        <v>3.54</v>
      </c>
      <c r="I105" s="42">
        <v>17.579999999999998</v>
      </c>
      <c r="J105" s="42">
        <v>118.6</v>
      </c>
      <c r="K105" s="43">
        <v>382</v>
      </c>
      <c r="L105" s="42">
        <v>12.24</v>
      </c>
    </row>
    <row r="106" spans="1:13" ht="15" x14ac:dyDescent="0.25">
      <c r="A106" s="22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3" ht="15" x14ac:dyDescent="0.25">
      <c r="A107" s="22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3" ht="15" x14ac:dyDescent="0.25">
      <c r="A108" s="22"/>
      <c r="B108" s="15"/>
      <c r="C108" s="11"/>
      <c r="D108" s="6"/>
      <c r="E108" s="41"/>
      <c r="F108" s="42"/>
      <c r="G108" s="42"/>
      <c r="H108" s="42"/>
      <c r="I108" s="42"/>
      <c r="J108" s="42"/>
      <c r="K108" s="43"/>
      <c r="L108" s="42"/>
    </row>
    <row r="109" spans="1:13" ht="15" x14ac:dyDescent="0.25">
      <c r="A109" s="22"/>
      <c r="B109" s="15"/>
      <c r="C109" s="11"/>
      <c r="D109" s="6"/>
      <c r="E109" s="41"/>
      <c r="F109" s="42"/>
      <c r="G109" s="42"/>
      <c r="H109" s="42"/>
      <c r="I109" s="42"/>
      <c r="J109" s="42"/>
      <c r="K109" s="43"/>
      <c r="L109" s="42"/>
    </row>
    <row r="110" spans="1:13" ht="15" x14ac:dyDescent="0.25">
      <c r="A110" s="23"/>
      <c r="B110" s="17"/>
      <c r="C110" s="8"/>
      <c r="D110" s="18" t="s">
        <v>22</v>
      </c>
      <c r="E110" s="9"/>
      <c r="F110" s="19">
        <f>SUM(F100:F109)</f>
        <v>610</v>
      </c>
      <c r="G110" s="19">
        <f t="shared" ref="G110:J110" si="12">SUM(G100:G109)</f>
        <v>43.929999999999993</v>
      </c>
      <c r="H110" s="19">
        <f t="shared" si="12"/>
        <v>56.709999999999994</v>
      </c>
      <c r="I110" s="19">
        <f t="shared" si="12"/>
        <v>142.78</v>
      </c>
      <c r="J110" s="19">
        <f t="shared" si="12"/>
        <v>888.6</v>
      </c>
      <c r="K110" s="24"/>
      <c r="L110" s="19">
        <f t="shared" ref="L110" si="13">SUM(L100:L109)</f>
        <v>70</v>
      </c>
    </row>
    <row r="111" spans="1:13" ht="15" x14ac:dyDescent="0.2">
      <c r="A111" s="28">
        <f>A93</f>
        <v>2</v>
      </c>
      <c r="B111" s="29">
        <f>B93</f>
        <v>6</v>
      </c>
      <c r="C111" s="65" t="s">
        <v>4</v>
      </c>
      <c r="D111" s="66"/>
      <c r="E111" s="30"/>
      <c r="F111" s="31">
        <f>F99+F110</f>
        <v>1170</v>
      </c>
      <c r="G111" s="31">
        <f t="shared" ref="G111" si="14">G99+G110</f>
        <v>53.36999999999999</v>
      </c>
      <c r="H111" s="31">
        <f t="shared" ref="H111" si="15">H99+H110</f>
        <v>66.929999999999993</v>
      </c>
      <c r="I111" s="31">
        <f t="shared" ref="I111" si="16">I99+I110</f>
        <v>206.22</v>
      </c>
      <c r="J111" s="31">
        <f t="shared" ref="J111:L111" si="17">J99+J110</f>
        <v>1269.78</v>
      </c>
      <c r="K111" s="31"/>
      <c r="L111" s="31">
        <f t="shared" si="17"/>
        <v>147.32</v>
      </c>
    </row>
    <row r="112" spans="1:13" ht="15" x14ac:dyDescent="0.25">
      <c r="A112" s="14">
        <v>2</v>
      </c>
      <c r="B112" s="15">
        <v>7</v>
      </c>
      <c r="C112" s="56" t="s">
        <v>46</v>
      </c>
      <c r="D112" s="5" t="s">
        <v>31</v>
      </c>
      <c r="E112" s="38" t="s">
        <v>93</v>
      </c>
      <c r="F112" s="39">
        <v>220</v>
      </c>
      <c r="G112" s="39">
        <v>6.11</v>
      </c>
      <c r="H112" s="39">
        <v>10.72</v>
      </c>
      <c r="I112" s="39">
        <v>32.380000000000003</v>
      </c>
      <c r="J112" s="39">
        <v>251</v>
      </c>
      <c r="K112" s="40">
        <v>181</v>
      </c>
      <c r="L112" s="39">
        <v>62.63</v>
      </c>
    </row>
    <row r="113" spans="1:12" ht="15" x14ac:dyDescent="0.25">
      <c r="A113" s="14"/>
      <c r="B113" s="15"/>
      <c r="C113" s="11"/>
      <c r="D113" s="7" t="s">
        <v>32</v>
      </c>
      <c r="E113" s="41" t="s">
        <v>48</v>
      </c>
      <c r="F113" s="42">
        <v>180</v>
      </c>
      <c r="G113" s="42">
        <v>4.08</v>
      </c>
      <c r="H113" s="42">
        <v>3.54</v>
      </c>
      <c r="I113" s="42">
        <v>17.579999999999998</v>
      </c>
      <c r="J113" s="42">
        <v>118.6</v>
      </c>
      <c r="K113" s="43">
        <v>382</v>
      </c>
      <c r="L113" s="42">
        <v>10.24</v>
      </c>
    </row>
    <row r="114" spans="1:12" ht="15" x14ac:dyDescent="0.25">
      <c r="A114" s="14"/>
      <c r="B114" s="15"/>
      <c r="C114" s="11"/>
      <c r="D114" s="7" t="s">
        <v>21</v>
      </c>
      <c r="E114" s="41" t="s">
        <v>28</v>
      </c>
      <c r="F114" s="42">
        <v>30</v>
      </c>
      <c r="G114" s="42">
        <v>2.2999999999999998</v>
      </c>
      <c r="H114" s="42">
        <v>0.9</v>
      </c>
      <c r="I114" s="42">
        <v>15.4</v>
      </c>
      <c r="J114" s="42">
        <v>79</v>
      </c>
      <c r="K114" s="43">
        <v>123</v>
      </c>
      <c r="L114" s="42">
        <v>4.45</v>
      </c>
    </row>
    <row r="115" spans="1:12" ht="15" x14ac:dyDescent="0.25">
      <c r="A115" s="14"/>
      <c r="B115" s="15"/>
      <c r="C115" s="11"/>
      <c r="D115" s="55"/>
      <c r="E115" s="50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14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14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.75" thickBot="1" x14ac:dyDescent="0.3">
      <c r="A118" s="16"/>
      <c r="B118" s="17"/>
      <c r="C118" s="8"/>
      <c r="D118" s="18" t="s">
        <v>22</v>
      </c>
      <c r="E118" s="9"/>
      <c r="F118" s="19">
        <f>SUM(F112:F117)</f>
        <v>430</v>
      </c>
      <c r="G118" s="19"/>
      <c r="H118" s="19"/>
      <c r="I118" s="19"/>
      <c r="J118" s="19"/>
      <c r="K118" s="24"/>
      <c r="L118" s="19">
        <f>SUM(L112:L117)</f>
        <v>77.320000000000007</v>
      </c>
    </row>
    <row r="119" spans="1:12" ht="15.75" thickBot="1" x14ac:dyDescent="0.3">
      <c r="A119" s="13">
        <f>A112</f>
        <v>2</v>
      </c>
      <c r="B119" s="13">
        <f>B112</f>
        <v>7</v>
      </c>
      <c r="C119" s="10" t="s">
        <v>52</v>
      </c>
      <c r="D119" s="5" t="s">
        <v>31</v>
      </c>
      <c r="E119" s="38" t="s">
        <v>81</v>
      </c>
      <c r="F119" s="39">
        <v>250</v>
      </c>
      <c r="G119" s="39">
        <v>6.11</v>
      </c>
      <c r="H119" s="39">
        <v>10.72</v>
      </c>
      <c r="I119" s="39">
        <v>32.380000000000003</v>
      </c>
      <c r="J119" s="39">
        <v>251</v>
      </c>
      <c r="K119" s="40">
        <v>181</v>
      </c>
      <c r="L119" s="39">
        <v>15.19</v>
      </c>
    </row>
    <row r="120" spans="1:12" ht="15" x14ac:dyDescent="0.25">
      <c r="A120" s="14"/>
      <c r="B120" s="15"/>
      <c r="C120" s="11"/>
      <c r="D120" s="5" t="s">
        <v>18</v>
      </c>
      <c r="E120" s="38" t="s">
        <v>71</v>
      </c>
      <c r="F120" s="52">
        <v>220</v>
      </c>
      <c r="G120" s="39">
        <v>6.11</v>
      </c>
      <c r="H120" s="39">
        <v>10.72</v>
      </c>
      <c r="I120" s="39">
        <v>32.380000000000003</v>
      </c>
      <c r="J120" s="39">
        <v>251</v>
      </c>
      <c r="K120" s="40">
        <v>181</v>
      </c>
      <c r="L120" s="39">
        <v>36.799999999999997</v>
      </c>
    </row>
    <row r="121" spans="1:12" ht="15" x14ac:dyDescent="0.25">
      <c r="A121" s="14"/>
      <c r="B121" s="15"/>
      <c r="C121" s="11"/>
      <c r="D121" s="7" t="s">
        <v>32</v>
      </c>
      <c r="E121" s="41" t="s">
        <v>49</v>
      </c>
      <c r="F121" s="42">
        <v>180</v>
      </c>
      <c r="G121" s="42">
        <v>4.08</v>
      </c>
      <c r="H121" s="42">
        <v>3.54</v>
      </c>
      <c r="I121" s="42">
        <v>17.579999999999998</v>
      </c>
      <c r="J121" s="42">
        <v>118.6</v>
      </c>
      <c r="K121" s="43">
        <v>382</v>
      </c>
      <c r="L121" s="42">
        <v>10.24</v>
      </c>
    </row>
    <row r="122" spans="1:12" ht="15" x14ac:dyDescent="0.25">
      <c r="A122" s="14"/>
      <c r="B122" s="15"/>
      <c r="C122" s="11"/>
      <c r="D122" s="58" t="s">
        <v>39</v>
      </c>
      <c r="E122" s="50" t="s">
        <v>20</v>
      </c>
      <c r="F122" s="42">
        <v>40</v>
      </c>
      <c r="G122" s="42">
        <v>8.5</v>
      </c>
      <c r="H122" s="42">
        <v>3.3</v>
      </c>
      <c r="I122" s="42">
        <v>48.3</v>
      </c>
      <c r="J122" s="42">
        <v>259</v>
      </c>
      <c r="K122" s="43">
        <v>16</v>
      </c>
      <c r="L122" s="42">
        <v>3.32</v>
      </c>
    </row>
    <row r="123" spans="1:12" ht="15" x14ac:dyDescent="0.25">
      <c r="A123" s="14"/>
      <c r="B123" s="15"/>
      <c r="C123" s="11"/>
      <c r="D123" s="7" t="s">
        <v>21</v>
      </c>
      <c r="E123" s="41" t="s">
        <v>28</v>
      </c>
      <c r="F123" s="42">
        <v>30</v>
      </c>
      <c r="G123" s="42">
        <v>2.2999999999999998</v>
      </c>
      <c r="H123" s="42">
        <v>0.9</v>
      </c>
      <c r="I123" s="42">
        <v>15.4</v>
      </c>
      <c r="J123" s="42">
        <v>79</v>
      </c>
      <c r="K123" s="43">
        <v>123</v>
      </c>
      <c r="L123" s="42">
        <v>4.45</v>
      </c>
    </row>
    <row r="124" spans="1:12" ht="15" x14ac:dyDescent="0.25">
      <c r="A124" s="14"/>
      <c r="B124" s="15"/>
      <c r="C124" s="11"/>
      <c r="D124" s="6"/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22</v>
      </c>
      <c r="E127" s="9"/>
      <c r="F127" s="19"/>
      <c r="G127" s="19"/>
      <c r="H127" s="19"/>
      <c r="I127" s="19"/>
      <c r="J127" s="19"/>
      <c r="K127" s="24"/>
      <c r="L127" s="19">
        <f>SUM(L119:L126)</f>
        <v>70</v>
      </c>
    </row>
    <row r="128" spans="1:12" ht="15.75" thickBot="1" x14ac:dyDescent="0.25">
      <c r="A128" s="32">
        <f>A112</f>
        <v>2</v>
      </c>
      <c r="B128" s="32">
        <f>B112</f>
        <v>7</v>
      </c>
      <c r="C128" s="65" t="s">
        <v>4</v>
      </c>
      <c r="D128" s="66"/>
      <c r="E128" s="30"/>
      <c r="F128" s="31">
        <f>SUM(F119:F127)</f>
        <v>720</v>
      </c>
      <c r="G128" s="31"/>
      <c r="H128" s="31"/>
      <c r="I128" s="31"/>
      <c r="J128" s="31"/>
      <c r="K128" s="31"/>
      <c r="L128" s="31"/>
    </row>
    <row r="129" spans="1:12" ht="15" x14ac:dyDescent="0.25">
      <c r="A129" s="20">
        <v>2</v>
      </c>
      <c r="B129" s="21">
        <v>8</v>
      </c>
      <c r="C129" s="56" t="s">
        <v>46</v>
      </c>
      <c r="D129" s="5" t="s">
        <v>18</v>
      </c>
      <c r="E129" s="53" t="s">
        <v>72</v>
      </c>
      <c r="F129" s="39">
        <v>150</v>
      </c>
      <c r="G129" s="39">
        <v>5.98</v>
      </c>
      <c r="H129" s="39">
        <v>12.34</v>
      </c>
      <c r="I129" s="39">
        <v>24.78</v>
      </c>
      <c r="J129" s="39">
        <v>168</v>
      </c>
      <c r="K129" s="40">
        <v>28</v>
      </c>
      <c r="L129" s="39">
        <v>58.15</v>
      </c>
    </row>
    <row r="130" spans="1:12" ht="15.75" customHeight="1" x14ac:dyDescent="0.25">
      <c r="A130" s="22"/>
      <c r="B130" s="15"/>
      <c r="C130" s="11"/>
      <c r="D130" s="7" t="s">
        <v>21</v>
      </c>
      <c r="E130" s="41" t="s">
        <v>28</v>
      </c>
      <c r="F130" s="42">
        <v>30</v>
      </c>
      <c r="G130" s="42">
        <v>2.2999999999999998</v>
      </c>
      <c r="H130" s="42">
        <v>0.9</v>
      </c>
      <c r="I130" s="42">
        <v>15.4</v>
      </c>
      <c r="J130" s="42">
        <v>79</v>
      </c>
      <c r="K130" s="43">
        <v>123</v>
      </c>
      <c r="L130" s="42">
        <v>4.3899999999999997</v>
      </c>
    </row>
    <row r="131" spans="1:12" ht="15" x14ac:dyDescent="0.25">
      <c r="A131" s="22"/>
      <c r="B131" s="15"/>
      <c r="C131" s="11"/>
      <c r="D131" s="7" t="s">
        <v>19</v>
      </c>
      <c r="E131" s="50" t="s">
        <v>63</v>
      </c>
      <c r="F131" s="42">
        <v>180</v>
      </c>
      <c r="G131" s="42">
        <v>0.8</v>
      </c>
      <c r="H131" s="42">
        <v>0</v>
      </c>
      <c r="I131" s="42">
        <v>11.2</v>
      </c>
      <c r="J131" s="42">
        <v>45</v>
      </c>
      <c r="K131" s="43">
        <v>389</v>
      </c>
      <c r="L131" s="42">
        <v>14.78</v>
      </c>
    </row>
    <row r="132" spans="1:12" ht="15" x14ac:dyDescent="0.25">
      <c r="A132" s="22"/>
      <c r="B132" s="15"/>
      <c r="C132" s="11"/>
      <c r="D132" s="6"/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22"/>
      <c r="B133" s="15"/>
      <c r="C133" s="11"/>
      <c r="D133" s="6"/>
      <c r="E133" s="41"/>
      <c r="F133" s="42"/>
      <c r="G133" s="42"/>
      <c r="H133" s="42"/>
      <c r="I133" s="42"/>
      <c r="J133" s="42"/>
      <c r="K133" s="43"/>
      <c r="L133" s="42"/>
    </row>
    <row r="134" spans="1:12" ht="15.75" thickBot="1" x14ac:dyDescent="0.3">
      <c r="A134" s="23"/>
      <c r="B134" s="17"/>
      <c r="C134" s="8"/>
      <c r="D134" s="18" t="s">
        <v>22</v>
      </c>
      <c r="E134" s="9"/>
      <c r="F134" s="19">
        <f>SUM(F129:F133)</f>
        <v>360</v>
      </c>
      <c r="G134" s="19"/>
      <c r="H134" s="19"/>
      <c r="I134" s="19"/>
      <c r="J134" s="19"/>
      <c r="K134" s="24"/>
      <c r="L134" s="19">
        <f>SUM(L129:L133)</f>
        <v>77.319999999999993</v>
      </c>
    </row>
    <row r="135" spans="1:12" ht="15.75" thickBot="1" x14ac:dyDescent="0.3">
      <c r="A135" s="25">
        <f>A129</f>
        <v>2</v>
      </c>
      <c r="B135" s="13">
        <f>B129</f>
        <v>8</v>
      </c>
      <c r="C135" s="10" t="s">
        <v>52</v>
      </c>
      <c r="D135" s="58" t="s">
        <v>33</v>
      </c>
      <c r="E135" s="50" t="s">
        <v>94</v>
      </c>
      <c r="F135" s="42">
        <v>250</v>
      </c>
      <c r="G135" s="39">
        <v>4.8899999999999997</v>
      </c>
      <c r="H135" s="39">
        <v>10.87</v>
      </c>
      <c r="I135" s="39">
        <v>17.39</v>
      </c>
      <c r="J135" s="39">
        <v>129</v>
      </c>
      <c r="K135" s="40">
        <v>89</v>
      </c>
      <c r="L135" s="42">
        <v>15.45</v>
      </c>
    </row>
    <row r="136" spans="1:12" ht="15" x14ac:dyDescent="0.25">
      <c r="A136" s="22"/>
      <c r="B136" s="15"/>
      <c r="C136" s="11"/>
      <c r="D136" s="5" t="s">
        <v>31</v>
      </c>
      <c r="E136" s="38" t="s">
        <v>36</v>
      </c>
      <c r="F136" s="39">
        <v>210</v>
      </c>
      <c r="G136" s="39">
        <v>6.11</v>
      </c>
      <c r="H136" s="39">
        <v>10.72</v>
      </c>
      <c r="I136" s="39">
        <v>32.380000000000003</v>
      </c>
      <c r="J136" s="39">
        <v>251</v>
      </c>
      <c r="K136" s="40">
        <v>181</v>
      </c>
      <c r="L136" s="39">
        <v>32.06</v>
      </c>
    </row>
    <row r="137" spans="1:12" ht="15" x14ac:dyDescent="0.25">
      <c r="A137" s="22"/>
      <c r="B137" s="15"/>
      <c r="C137" s="11"/>
      <c r="D137" s="7" t="s">
        <v>19</v>
      </c>
      <c r="E137" s="50" t="s">
        <v>63</v>
      </c>
      <c r="F137" s="42">
        <v>180</v>
      </c>
      <c r="G137" s="42">
        <v>0.8</v>
      </c>
      <c r="H137" s="42">
        <v>0</v>
      </c>
      <c r="I137" s="42">
        <v>11.2</v>
      </c>
      <c r="J137" s="42">
        <v>45</v>
      </c>
      <c r="K137" s="43">
        <v>389</v>
      </c>
      <c r="L137" s="42">
        <v>14.78</v>
      </c>
    </row>
    <row r="138" spans="1:12" ht="15" x14ac:dyDescent="0.25">
      <c r="A138" s="22"/>
      <c r="B138" s="15"/>
      <c r="C138" s="11"/>
      <c r="D138" s="7" t="s">
        <v>21</v>
      </c>
      <c r="E138" s="41" t="s">
        <v>28</v>
      </c>
      <c r="F138" s="42">
        <v>30</v>
      </c>
      <c r="G138" s="42">
        <v>2.2999999999999998</v>
      </c>
      <c r="H138" s="42">
        <v>0.9</v>
      </c>
      <c r="I138" s="42">
        <v>15.4</v>
      </c>
      <c r="J138" s="42">
        <v>79</v>
      </c>
      <c r="K138" s="43">
        <v>123</v>
      </c>
      <c r="L138" s="42">
        <v>4.3899999999999997</v>
      </c>
    </row>
    <row r="139" spans="1:12" ht="15" x14ac:dyDescent="0.25">
      <c r="A139" s="22"/>
      <c r="B139" s="15"/>
      <c r="C139" s="11"/>
      <c r="D139" s="58" t="s">
        <v>39</v>
      </c>
      <c r="E139" s="50" t="s">
        <v>20</v>
      </c>
      <c r="F139" s="42">
        <v>40</v>
      </c>
      <c r="G139" s="42">
        <v>8.5</v>
      </c>
      <c r="H139" s="42">
        <v>3.3</v>
      </c>
      <c r="I139" s="42">
        <v>48.3</v>
      </c>
      <c r="J139" s="42">
        <v>259</v>
      </c>
      <c r="K139" s="43">
        <v>16</v>
      </c>
      <c r="L139" s="42">
        <v>3.32</v>
      </c>
    </row>
    <row r="140" spans="1:12" ht="15" x14ac:dyDescent="0.25">
      <c r="A140" s="22"/>
      <c r="B140" s="15"/>
      <c r="C140" s="11"/>
      <c r="D140" s="54" t="s">
        <v>29</v>
      </c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2"/>
      <c r="B141" s="15"/>
      <c r="C141" s="11"/>
      <c r="D141" s="6"/>
      <c r="E141" s="41"/>
      <c r="F141" s="42"/>
      <c r="G141" s="42"/>
      <c r="H141" s="42"/>
      <c r="I141" s="42"/>
      <c r="J141" s="42"/>
      <c r="K141" s="43"/>
      <c r="L141" s="42"/>
    </row>
    <row r="142" spans="1:12" ht="15" x14ac:dyDescent="0.25">
      <c r="A142" s="22"/>
      <c r="B142" s="15"/>
      <c r="C142" s="11"/>
      <c r="D142" s="6"/>
      <c r="E142" s="41"/>
      <c r="F142" s="42"/>
      <c r="G142" s="42"/>
      <c r="H142" s="42"/>
      <c r="I142" s="42"/>
      <c r="J142" s="42"/>
      <c r="K142" s="43"/>
      <c r="L142" s="42"/>
    </row>
    <row r="143" spans="1:12" ht="15" x14ac:dyDescent="0.25">
      <c r="A143" s="23"/>
      <c r="B143" s="17"/>
      <c r="C143" s="8"/>
      <c r="D143" s="18" t="s">
        <v>22</v>
      </c>
      <c r="E143" s="9"/>
      <c r="F143" s="19"/>
      <c r="G143" s="19"/>
      <c r="H143" s="19"/>
      <c r="I143" s="19"/>
      <c r="J143" s="19"/>
      <c r="K143" s="24"/>
      <c r="L143" s="19">
        <f>SUM(L135:L142)</f>
        <v>70</v>
      </c>
    </row>
    <row r="144" spans="1:12" ht="15" x14ac:dyDescent="0.2">
      <c r="A144" s="28">
        <f>A129</f>
        <v>2</v>
      </c>
      <c r="B144" s="29">
        <f>B129</f>
        <v>8</v>
      </c>
      <c r="C144" s="65" t="s">
        <v>4</v>
      </c>
      <c r="D144" s="66"/>
      <c r="E144" s="30"/>
      <c r="F144" s="31">
        <f>SUM(F136:F143)</f>
        <v>460</v>
      </c>
      <c r="G144" s="31"/>
      <c r="H144" s="31"/>
      <c r="I144" s="31"/>
      <c r="J144" s="31"/>
      <c r="K144" s="31"/>
      <c r="L144" s="31"/>
    </row>
    <row r="145" spans="1:12" ht="15" x14ac:dyDescent="0.25">
      <c r="A145" s="20">
        <v>2</v>
      </c>
      <c r="B145" s="21">
        <v>9</v>
      </c>
      <c r="C145" s="56" t="s">
        <v>46</v>
      </c>
      <c r="D145" s="5" t="s">
        <v>31</v>
      </c>
      <c r="E145" s="38" t="s">
        <v>45</v>
      </c>
      <c r="F145" s="39" t="s">
        <v>73</v>
      </c>
      <c r="G145" s="39">
        <v>2.06</v>
      </c>
      <c r="H145" s="39">
        <v>5.78</v>
      </c>
      <c r="I145" s="39">
        <v>10.26</v>
      </c>
      <c r="J145" s="39">
        <v>98.74</v>
      </c>
      <c r="K145" s="40">
        <v>216</v>
      </c>
      <c r="L145" s="39">
        <v>55.28</v>
      </c>
    </row>
    <row r="146" spans="1:12" ht="15" x14ac:dyDescent="0.25">
      <c r="A146" s="22"/>
      <c r="B146" s="15"/>
      <c r="C146" s="11"/>
      <c r="D146" s="7" t="s">
        <v>19</v>
      </c>
      <c r="E146" s="41" t="s">
        <v>82</v>
      </c>
      <c r="F146" s="42">
        <v>180</v>
      </c>
      <c r="G146" s="42">
        <v>0.05</v>
      </c>
      <c r="H146" s="42">
        <v>2E-3</v>
      </c>
      <c r="I146" s="42">
        <v>8.17</v>
      </c>
      <c r="J146" s="42">
        <v>5.98</v>
      </c>
      <c r="K146" s="43">
        <v>376</v>
      </c>
      <c r="L146" s="42">
        <v>17.649999999999999</v>
      </c>
    </row>
    <row r="147" spans="1:12" ht="15" x14ac:dyDescent="0.25">
      <c r="A147" s="22"/>
      <c r="B147" s="15"/>
      <c r="C147" s="11"/>
      <c r="D147" s="7" t="s">
        <v>21</v>
      </c>
      <c r="E147" s="41" t="s">
        <v>28</v>
      </c>
      <c r="F147" s="42">
        <v>30</v>
      </c>
      <c r="G147" s="42">
        <v>2.2999999999999998</v>
      </c>
      <c r="H147" s="42">
        <v>0.9</v>
      </c>
      <c r="I147" s="42">
        <v>15.4</v>
      </c>
      <c r="J147" s="42">
        <v>79</v>
      </c>
      <c r="K147" s="43">
        <v>123</v>
      </c>
      <c r="L147" s="42">
        <v>4.3899999999999997</v>
      </c>
    </row>
    <row r="148" spans="1:12" ht="15" x14ac:dyDescent="0.25">
      <c r="A148" s="22"/>
      <c r="B148" s="15"/>
      <c r="C148" s="11"/>
      <c r="D148" s="7"/>
      <c r="E148" s="50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2"/>
      <c r="B149" s="15"/>
      <c r="C149" s="11"/>
      <c r="D149" s="6"/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2"/>
      <c r="B150" s="15"/>
      <c r="C150" s="11"/>
      <c r="D150" s="6"/>
      <c r="E150" s="41"/>
      <c r="F150" s="42"/>
      <c r="G150" s="42"/>
      <c r="H150" s="42"/>
      <c r="I150" s="42"/>
      <c r="J150" s="42"/>
      <c r="K150" s="43"/>
      <c r="L150" s="42"/>
    </row>
    <row r="151" spans="1:12" ht="15.75" thickBot="1" x14ac:dyDescent="0.3">
      <c r="A151" s="23"/>
      <c r="B151" s="17"/>
      <c r="C151" s="8"/>
      <c r="D151" s="18" t="s">
        <v>22</v>
      </c>
      <c r="E151" s="9"/>
      <c r="F151" s="19">
        <f>SUM(F145:F150)</f>
        <v>210</v>
      </c>
      <c r="G151" s="19"/>
      <c r="H151" s="19"/>
      <c r="I151" s="19"/>
      <c r="J151" s="19"/>
      <c r="K151" s="24"/>
      <c r="L151" s="19">
        <f>SUM(L145:L150)</f>
        <v>77.320000000000007</v>
      </c>
    </row>
    <row r="152" spans="1:12" ht="15.75" thickBot="1" x14ac:dyDescent="0.3">
      <c r="A152" s="25">
        <f>A145</f>
        <v>2</v>
      </c>
      <c r="B152" s="13">
        <f>B145</f>
        <v>9</v>
      </c>
      <c r="C152" s="10" t="s">
        <v>52</v>
      </c>
      <c r="D152" s="5" t="s">
        <v>18</v>
      </c>
      <c r="E152" s="53" t="s">
        <v>95</v>
      </c>
      <c r="F152" s="39">
        <v>250</v>
      </c>
      <c r="G152" s="39">
        <v>8.1199999999999992</v>
      </c>
      <c r="H152" s="39">
        <v>11.97</v>
      </c>
      <c r="I152" s="39">
        <v>14.26</v>
      </c>
      <c r="J152" s="39">
        <v>98.32</v>
      </c>
      <c r="K152" s="40">
        <v>13</v>
      </c>
      <c r="L152" s="39">
        <v>10.23</v>
      </c>
    </row>
    <row r="153" spans="1:12" ht="15" x14ac:dyDescent="0.25">
      <c r="A153" s="22"/>
      <c r="B153" s="15"/>
      <c r="C153" s="61"/>
      <c r="D153" s="5" t="s">
        <v>18</v>
      </c>
      <c r="E153" s="38" t="s">
        <v>41</v>
      </c>
      <c r="F153" s="52" t="s">
        <v>53</v>
      </c>
      <c r="G153" s="39">
        <v>4.5599999999999996</v>
      </c>
      <c r="H153" s="39">
        <v>15.7</v>
      </c>
      <c r="I153" s="39">
        <v>10.9</v>
      </c>
      <c r="J153" s="39">
        <v>179</v>
      </c>
      <c r="K153" s="40">
        <v>86</v>
      </c>
      <c r="L153" s="39">
        <v>13.02</v>
      </c>
    </row>
    <row r="154" spans="1:12" ht="15" x14ac:dyDescent="0.25">
      <c r="A154" s="22"/>
      <c r="B154" s="15"/>
      <c r="C154" s="11"/>
      <c r="D154" s="63" t="s">
        <v>42</v>
      </c>
      <c r="E154" s="50" t="s">
        <v>83</v>
      </c>
      <c r="F154" s="42">
        <v>80</v>
      </c>
      <c r="G154" s="42">
        <v>17.600000000000001</v>
      </c>
      <c r="H154" s="42">
        <v>23.4</v>
      </c>
      <c r="I154" s="42">
        <v>37</v>
      </c>
      <c r="J154" s="42">
        <v>140</v>
      </c>
      <c r="K154" s="43">
        <v>74</v>
      </c>
      <c r="L154" s="42">
        <v>21.39</v>
      </c>
    </row>
    <row r="155" spans="1:12" ht="15" x14ac:dyDescent="0.25">
      <c r="A155" s="22"/>
      <c r="B155" s="15"/>
      <c r="C155" s="11"/>
      <c r="D155" s="7" t="s">
        <v>19</v>
      </c>
      <c r="E155" s="41" t="s">
        <v>82</v>
      </c>
      <c r="F155" s="42">
        <v>180</v>
      </c>
      <c r="G155" s="42">
        <v>0.05</v>
      </c>
      <c r="H155" s="42">
        <v>2E-3</v>
      </c>
      <c r="I155" s="42">
        <v>8.17</v>
      </c>
      <c r="J155" s="42">
        <v>5.98</v>
      </c>
      <c r="K155" s="43">
        <v>376</v>
      </c>
      <c r="L155" s="42">
        <v>17.649999999999999</v>
      </c>
    </row>
    <row r="156" spans="1:12" ht="15" x14ac:dyDescent="0.25">
      <c r="A156" s="22"/>
      <c r="B156" s="15"/>
      <c r="C156" s="11"/>
      <c r="D156" s="7" t="s">
        <v>21</v>
      </c>
      <c r="E156" s="41" t="s">
        <v>28</v>
      </c>
      <c r="F156" s="42">
        <v>30</v>
      </c>
      <c r="G156" s="42">
        <v>2.2999999999999998</v>
      </c>
      <c r="H156" s="42">
        <v>0.9</v>
      </c>
      <c r="I156" s="42">
        <v>15.4</v>
      </c>
      <c r="J156" s="42">
        <v>79</v>
      </c>
      <c r="K156" s="43">
        <v>123</v>
      </c>
      <c r="L156" s="42">
        <v>4.3899999999999997</v>
      </c>
    </row>
    <row r="157" spans="1:12" ht="15" x14ac:dyDescent="0.25">
      <c r="A157" s="22"/>
      <c r="B157" s="15"/>
      <c r="C157" s="11"/>
      <c r="D157" s="58" t="s">
        <v>39</v>
      </c>
      <c r="E157" s="50" t="s">
        <v>20</v>
      </c>
      <c r="F157" s="42">
        <v>40</v>
      </c>
      <c r="G157" s="42">
        <v>8.5</v>
      </c>
      <c r="H157" s="42">
        <v>3.3</v>
      </c>
      <c r="I157" s="42">
        <v>48.3</v>
      </c>
      <c r="J157" s="42">
        <v>259</v>
      </c>
      <c r="K157" s="43">
        <v>16</v>
      </c>
      <c r="L157" s="42">
        <v>3.32</v>
      </c>
    </row>
    <row r="158" spans="1:12" ht="15" x14ac:dyDescent="0.25">
      <c r="A158" s="22"/>
      <c r="B158" s="15"/>
      <c r="C158" s="11"/>
      <c r="D158" s="6"/>
      <c r="E158" s="41"/>
      <c r="F158" s="42"/>
      <c r="G158" s="42"/>
      <c r="H158" s="42"/>
      <c r="I158" s="42"/>
      <c r="J158" s="42"/>
      <c r="K158" s="43"/>
      <c r="L158" s="42"/>
    </row>
    <row r="159" spans="1:12" ht="15" x14ac:dyDescent="0.25">
      <c r="A159" s="22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2"/>
      <c r="B160" s="15"/>
      <c r="C160" s="11"/>
      <c r="D160" s="6"/>
      <c r="E160" s="41"/>
      <c r="F160" s="42"/>
      <c r="G160" s="42"/>
      <c r="H160" s="42"/>
      <c r="I160" s="42"/>
      <c r="J160" s="42"/>
      <c r="K160" s="43"/>
      <c r="L160" s="42"/>
    </row>
    <row r="161" spans="1:12" ht="15" x14ac:dyDescent="0.25">
      <c r="A161" s="22"/>
      <c r="B161" s="15"/>
      <c r="C161" s="11"/>
      <c r="D161" s="6"/>
      <c r="E161" s="41"/>
      <c r="F161" s="42"/>
      <c r="G161" s="42"/>
      <c r="H161" s="42"/>
      <c r="I161" s="42"/>
      <c r="J161" s="42"/>
      <c r="K161" s="43"/>
      <c r="L161" s="42"/>
    </row>
    <row r="162" spans="1:12" ht="15" x14ac:dyDescent="0.25">
      <c r="A162" s="23"/>
      <c r="B162" s="17"/>
      <c r="C162" s="8"/>
      <c r="D162" s="18" t="s">
        <v>22</v>
      </c>
      <c r="E162" s="9"/>
      <c r="F162" s="19"/>
      <c r="G162" s="19"/>
      <c r="H162" s="19"/>
      <c r="I162" s="19"/>
      <c r="J162" s="19"/>
      <c r="K162" s="24"/>
      <c r="L162" s="19">
        <f>SUM(L152:L161)</f>
        <v>69.999999999999986</v>
      </c>
    </row>
    <row r="163" spans="1:12" ht="15" x14ac:dyDescent="0.2">
      <c r="A163" s="28">
        <f>A145</f>
        <v>2</v>
      </c>
      <c r="B163" s="29">
        <f>B145</f>
        <v>9</v>
      </c>
      <c r="C163" s="65" t="s">
        <v>4</v>
      </c>
      <c r="D163" s="66"/>
      <c r="E163" s="30"/>
      <c r="F163" s="31">
        <f>SUM(F152:F162)</f>
        <v>580</v>
      </c>
      <c r="G163" s="31"/>
      <c r="H163" s="31"/>
      <c r="I163" s="31"/>
      <c r="J163" s="31"/>
      <c r="K163" s="31"/>
      <c r="L163" s="31"/>
    </row>
    <row r="164" spans="1:12" ht="15" x14ac:dyDescent="0.25">
      <c r="A164" s="20">
        <v>2</v>
      </c>
      <c r="B164" s="21">
        <v>10</v>
      </c>
      <c r="C164" s="56" t="s">
        <v>46</v>
      </c>
      <c r="D164" s="5" t="s">
        <v>18</v>
      </c>
      <c r="E164" s="38" t="s">
        <v>84</v>
      </c>
      <c r="F164" s="39">
        <v>250</v>
      </c>
      <c r="G164" s="39">
        <v>7.51</v>
      </c>
      <c r="H164" s="39">
        <v>11.72</v>
      </c>
      <c r="I164" s="39">
        <v>37.049999999999997</v>
      </c>
      <c r="J164" s="39">
        <v>285</v>
      </c>
      <c r="K164" s="40">
        <v>181</v>
      </c>
      <c r="L164" s="39">
        <v>55.14</v>
      </c>
    </row>
    <row r="165" spans="1:12" ht="15" x14ac:dyDescent="0.25">
      <c r="A165" s="22"/>
      <c r="B165" s="15"/>
      <c r="C165" s="57"/>
      <c r="D165" s="7" t="s">
        <v>19</v>
      </c>
      <c r="E165" s="41" t="s">
        <v>85</v>
      </c>
      <c r="F165" s="42">
        <v>180</v>
      </c>
      <c r="G165" s="42">
        <v>0</v>
      </c>
      <c r="H165" s="42">
        <v>0.2</v>
      </c>
      <c r="I165" s="42">
        <v>10.8</v>
      </c>
      <c r="J165" s="42">
        <v>45</v>
      </c>
      <c r="K165" s="43">
        <v>376</v>
      </c>
      <c r="L165" s="42">
        <v>9.83</v>
      </c>
    </row>
    <row r="166" spans="1:12" ht="15" x14ac:dyDescent="0.25">
      <c r="A166" s="22"/>
      <c r="B166" s="15"/>
      <c r="C166" s="11"/>
      <c r="D166" s="55" t="s">
        <v>21</v>
      </c>
      <c r="E166" s="41" t="s">
        <v>64</v>
      </c>
      <c r="F166" s="42" t="s">
        <v>65</v>
      </c>
      <c r="G166" s="42">
        <v>8.1199999999999992</v>
      </c>
      <c r="H166" s="42">
        <v>5.69</v>
      </c>
      <c r="I166" s="42">
        <v>4.59</v>
      </c>
      <c r="J166" s="42">
        <v>21</v>
      </c>
      <c r="K166" s="43">
        <v>72</v>
      </c>
      <c r="L166" s="42">
        <v>12.35</v>
      </c>
    </row>
    <row r="167" spans="1:12" ht="15" x14ac:dyDescent="0.25">
      <c r="A167" s="22"/>
      <c r="B167" s="15"/>
      <c r="C167" s="11"/>
      <c r="D167" s="7"/>
      <c r="E167" s="50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2"/>
      <c r="B168" s="15"/>
      <c r="C168" s="11"/>
      <c r="D168" s="7"/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2"/>
      <c r="B169" s="15"/>
      <c r="C169" s="11"/>
      <c r="D169" s="6"/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2"/>
      <c r="B170" s="15"/>
      <c r="C170" s="11"/>
      <c r="D170" s="6"/>
      <c r="E170" s="41"/>
      <c r="F170" s="42"/>
      <c r="G170" s="42"/>
      <c r="H170" s="42"/>
      <c r="I170" s="42"/>
      <c r="J170" s="42"/>
      <c r="K170" s="43"/>
      <c r="L170" s="42"/>
    </row>
    <row r="171" spans="1:12" ht="15.75" customHeight="1" thickBot="1" x14ac:dyDescent="0.3">
      <c r="A171" s="23"/>
      <c r="B171" s="17"/>
      <c r="C171" s="8"/>
      <c r="D171" s="18" t="s">
        <v>22</v>
      </c>
      <c r="E171" s="9"/>
      <c r="F171" s="19">
        <f>SUM(F164:F170)</f>
        <v>430</v>
      </c>
      <c r="G171" s="19"/>
      <c r="H171" s="19"/>
      <c r="I171" s="19"/>
      <c r="J171" s="19"/>
      <c r="K171" s="24"/>
      <c r="L171" s="62">
        <f>SUM(L164:L170)</f>
        <v>77.319999999999993</v>
      </c>
    </row>
    <row r="172" spans="1:12" ht="15.75" thickBot="1" x14ac:dyDescent="0.3">
      <c r="A172" s="25">
        <f>A164</f>
        <v>2</v>
      </c>
      <c r="B172" s="13">
        <f>B164</f>
        <v>10</v>
      </c>
      <c r="C172" s="10" t="s">
        <v>52</v>
      </c>
      <c r="D172" s="5" t="s">
        <v>18</v>
      </c>
      <c r="E172" s="53" t="s">
        <v>54</v>
      </c>
      <c r="F172" s="39">
        <v>250</v>
      </c>
      <c r="G172" s="39">
        <v>14.32</v>
      </c>
      <c r="H172" s="39">
        <v>10.5</v>
      </c>
      <c r="I172" s="39">
        <v>20.3</v>
      </c>
      <c r="J172" s="39">
        <v>49.65</v>
      </c>
      <c r="K172" s="40">
        <v>41</v>
      </c>
      <c r="L172" s="39">
        <v>18.57</v>
      </c>
    </row>
    <row r="173" spans="1:12" ht="15" x14ac:dyDescent="0.25">
      <c r="A173" s="22"/>
      <c r="B173" s="15"/>
      <c r="C173" s="61"/>
      <c r="D173" s="7" t="s">
        <v>33</v>
      </c>
      <c r="E173" s="38" t="s">
        <v>66</v>
      </c>
      <c r="F173" s="39">
        <v>150</v>
      </c>
      <c r="G173" s="39">
        <v>3.89</v>
      </c>
      <c r="H173" s="39">
        <v>10.23</v>
      </c>
      <c r="I173" s="39">
        <v>14.56</v>
      </c>
      <c r="J173" s="39">
        <v>124</v>
      </c>
      <c r="K173" s="40">
        <v>20</v>
      </c>
      <c r="L173" s="39">
        <v>17.399999999999999</v>
      </c>
    </row>
    <row r="174" spans="1:12" ht="15" x14ac:dyDescent="0.25">
      <c r="A174" s="22"/>
      <c r="B174" s="15"/>
      <c r="C174" s="11"/>
      <c r="D174" s="7" t="s">
        <v>42</v>
      </c>
      <c r="E174" s="50" t="s">
        <v>86</v>
      </c>
      <c r="F174" s="42">
        <v>120</v>
      </c>
      <c r="G174" s="42">
        <v>1</v>
      </c>
      <c r="H174" s="42">
        <v>0</v>
      </c>
      <c r="I174" s="42">
        <v>20.2</v>
      </c>
      <c r="J174" s="42">
        <v>84.84</v>
      </c>
      <c r="K174" s="43">
        <v>389</v>
      </c>
      <c r="L174" s="42">
        <v>16.489999999999998</v>
      </c>
    </row>
    <row r="175" spans="1:12" ht="15" x14ac:dyDescent="0.25">
      <c r="A175" s="22"/>
      <c r="B175" s="15"/>
      <c r="C175" s="11"/>
      <c r="D175" s="58" t="s">
        <v>39</v>
      </c>
      <c r="E175" s="50" t="s">
        <v>20</v>
      </c>
      <c r="F175" s="42">
        <v>40</v>
      </c>
      <c r="G175" s="42">
        <v>8.5</v>
      </c>
      <c r="H175" s="42">
        <v>3.3</v>
      </c>
      <c r="I175" s="42">
        <v>48.3</v>
      </c>
      <c r="J175" s="42">
        <v>259</v>
      </c>
      <c r="K175" s="43">
        <v>16</v>
      </c>
      <c r="L175" s="42">
        <v>3.32</v>
      </c>
    </row>
    <row r="176" spans="1:12" ht="15" x14ac:dyDescent="0.25">
      <c r="A176" s="22"/>
      <c r="B176" s="15"/>
      <c r="C176" s="11"/>
      <c r="D176" s="7" t="s">
        <v>21</v>
      </c>
      <c r="E176" s="41" t="s">
        <v>28</v>
      </c>
      <c r="F176" s="42">
        <v>30</v>
      </c>
      <c r="G176" s="42">
        <v>2.2999999999999998</v>
      </c>
      <c r="H176" s="42">
        <v>0.9</v>
      </c>
      <c r="I176" s="42">
        <v>15.4</v>
      </c>
      <c r="J176" s="42">
        <v>79</v>
      </c>
      <c r="K176" s="43">
        <v>123</v>
      </c>
      <c r="L176" s="42">
        <v>4.3899999999999997</v>
      </c>
    </row>
    <row r="177" spans="1:12" ht="15" x14ac:dyDescent="0.25">
      <c r="A177" s="22"/>
      <c r="B177" s="15"/>
      <c r="C177" s="11"/>
      <c r="D177" s="7" t="s">
        <v>19</v>
      </c>
      <c r="E177" s="41" t="s">
        <v>85</v>
      </c>
      <c r="F177" s="42">
        <v>180</v>
      </c>
      <c r="G177" s="42">
        <v>0</v>
      </c>
      <c r="H177" s="42">
        <v>0.2</v>
      </c>
      <c r="I177" s="42">
        <v>10.8</v>
      </c>
      <c r="J177" s="42">
        <v>45</v>
      </c>
      <c r="K177" s="43">
        <v>376</v>
      </c>
      <c r="L177" s="42">
        <v>9.83</v>
      </c>
    </row>
    <row r="178" spans="1:12" ht="15" x14ac:dyDescent="0.25">
      <c r="A178" s="22"/>
      <c r="B178" s="15"/>
      <c r="C178" s="11"/>
      <c r="D178" s="7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2"/>
      <c r="B179" s="15"/>
      <c r="C179" s="11"/>
      <c r="D179" s="6"/>
      <c r="E179" s="41"/>
      <c r="F179" s="42"/>
      <c r="G179" s="42"/>
      <c r="H179" s="42"/>
      <c r="I179" s="42"/>
      <c r="J179" s="42"/>
      <c r="K179" s="43"/>
      <c r="L179" s="42"/>
    </row>
    <row r="180" spans="1:12" ht="15" x14ac:dyDescent="0.25">
      <c r="A180" s="22"/>
      <c r="B180" s="15"/>
      <c r="C180" s="11"/>
      <c r="D180" s="6"/>
      <c r="E180" s="41"/>
      <c r="F180" s="42"/>
      <c r="G180" s="42"/>
      <c r="H180" s="42"/>
      <c r="I180" s="42"/>
      <c r="J180" s="42"/>
      <c r="K180" s="43"/>
      <c r="L180" s="42"/>
    </row>
    <row r="181" spans="1:12" ht="15" x14ac:dyDescent="0.25">
      <c r="A181" s="23"/>
      <c r="B181" s="17"/>
      <c r="C181" s="8"/>
      <c r="D181" s="18" t="s">
        <v>22</v>
      </c>
      <c r="E181" s="9"/>
      <c r="F181" s="19"/>
      <c r="G181" s="19"/>
      <c r="H181" s="19"/>
      <c r="I181" s="19"/>
      <c r="J181" s="19"/>
      <c r="K181" s="24"/>
      <c r="L181" s="19">
        <f>SUM(L172:L180)</f>
        <v>70</v>
      </c>
    </row>
    <row r="182" spans="1:12" ht="15" x14ac:dyDescent="0.2">
      <c r="A182" s="28">
        <f>A164</f>
        <v>2</v>
      </c>
      <c r="B182" s="29">
        <f>B164</f>
        <v>10</v>
      </c>
      <c r="C182" s="65" t="s">
        <v>4</v>
      </c>
      <c r="D182" s="66"/>
      <c r="E182" s="30"/>
      <c r="F182" s="31">
        <f>SUM(F172:F181)</f>
        <v>770</v>
      </c>
      <c r="G182" s="31"/>
      <c r="H182" s="31"/>
      <c r="I182" s="31"/>
      <c r="J182" s="31"/>
      <c r="K182" s="31"/>
      <c r="L182" s="31"/>
    </row>
    <row r="183" spans="1:12" x14ac:dyDescent="0.2">
      <c r="A183" s="26"/>
      <c r="B183" s="27"/>
      <c r="C183" s="67"/>
      <c r="D183" s="67"/>
      <c r="E183" s="67"/>
      <c r="F183" s="33"/>
      <c r="G183" s="33"/>
      <c r="H183" s="33"/>
      <c r="I183" s="33"/>
      <c r="J183" s="33"/>
      <c r="K183" s="33"/>
      <c r="L183" s="33"/>
    </row>
  </sheetData>
  <mergeCells count="14">
    <mergeCell ref="C1:E1"/>
    <mergeCell ref="H1:K1"/>
    <mergeCell ref="H2:K2"/>
    <mergeCell ref="C39:D39"/>
    <mergeCell ref="C57:D57"/>
    <mergeCell ref="C75:D75"/>
    <mergeCell ref="C92:D92"/>
    <mergeCell ref="C23:D23"/>
    <mergeCell ref="C183:E183"/>
    <mergeCell ref="C182:D182"/>
    <mergeCell ref="C111:D111"/>
    <mergeCell ref="C128:D128"/>
    <mergeCell ref="C144:D144"/>
    <mergeCell ref="C163:D16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Бухгалтер_работа</cp:lastModifiedBy>
  <cp:lastPrinted>2024-09-20T13:20:22Z</cp:lastPrinted>
  <dcterms:created xsi:type="dcterms:W3CDTF">2022-05-16T14:23:56Z</dcterms:created>
  <dcterms:modified xsi:type="dcterms:W3CDTF">2024-12-24T05:48:51Z</dcterms:modified>
</cp:coreProperties>
</file>