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13" i="1" l="1"/>
  <c r="H113" i="1"/>
  <c r="I113" i="1"/>
  <c r="J113" i="1"/>
  <c r="K113" i="1"/>
  <c r="F113" i="1"/>
  <c r="G107" i="1"/>
  <c r="H107" i="1"/>
  <c r="I107" i="1"/>
  <c r="J107" i="1"/>
  <c r="K107" i="1"/>
  <c r="F107" i="1"/>
  <c r="L113" i="1"/>
  <c r="L138" i="1" l="1"/>
  <c r="L107" i="1"/>
  <c r="L82" i="1" l="1"/>
  <c r="J82" i="1"/>
  <c r="I82" i="1"/>
  <c r="H82" i="1"/>
  <c r="G82" i="1"/>
  <c r="F82" i="1"/>
  <c r="L57" i="1" l="1"/>
  <c r="F12" i="1" l="1"/>
  <c r="F22" i="1"/>
  <c r="F23" i="1" s="1"/>
  <c r="F122" i="1"/>
  <c r="F132" i="1"/>
  <c r="F138" i="1"/>
  <c r="F148" i="1"/>
  <c r="F155" i="1"/>
  <c r="F186" i="1"/>
  <c r="F175" i="1"/>
  <c r="F167" i="1"/>
  <c r="L185" i="1"/>
  <c r="L175" i="1"/>
  <c r="L166" i="1"/>
  <c r="L155" i="1"/>
  <c r="L147" i="1"/>
  <c r="L131" i="1"/>
  <c r="L122" i="1"/>
  <c r="L74" i="1" l="1"/>
  <c r="L65" i="1" l="1"/>
  <c r="B186" i="1" l="1"/>
  <c r="A186" i="1"/>
  <c r="B176" i="1"/>
  <c r="A176" i="1"/>
  <c r="B167" i="1"/>
  <c r="A167" i="1"/>
  <c r="B156" i="1"/>
  <c r="A156" i="1"/>
  <c r="B148" i="1"/>
  <c r="A148" i="1"/>
  <c r="B139" i="1"/>
  <c r="A139" i="1"/>
  <c r="B132" i="1"/>
  <c r="A132" i="1"/>
  <c r="B123" i="1"/>
  <c r="A123" i="1"/>
  <c r="B115" i="1"/>
  <c r="A115" i="1"/>
  <c r="L114" i="1"/>
  <c r="J114" i="1"/>
  <c r="I114" i="1"/>
  <c r="H114" i="1"/>
  <c r="G114" i="1"/>
  <c r="F114" i="1"/>
  <c r="B100" i="1"/>
  <c r="A100" i="1"/>
  <c r="L99" i="1"/>
  <c r="J99" i="1"/>
  <c r="I99" i="1"/>
  <c r="H99" i="1"/>
  <c r="G99" i="1"/>
  <c r="F99" i="1"/>
  <c r="B92" i="1"/>
  <c r="A92" i="1"/>
  <c r="B82" i="1"/>
  <c r="A82" i="1"/>
  <c r="B75" i="1"/>
  <c r="A75" i="1"/>
  <c r="J74" i="1"/>
  <c r="I74" i="1"/>
  <c r="H74" i="1"/>
  <c r="G74" i="1"/>
  <c r="F74" i="1"/>
  <c r="B66" i="1"/>
  <c r="A66" i="1"/>
  <c r="B57" i="1"/>
  <c r="A57" i="1"/>
  <c r="B46" i="1"/>
  <c r="A46" i="1"/>
  <c r="L45" i="1"/>
  <c r="J45" i="1"/>
  <c r="I45" i="1"/>
  <c r="H45" i="1"/>
  <c r="G45" i="1"/>
  <c r="F45" i="1"/>
  <c r="B39" i="1"/>
  <c r="A39" i="1"/>
  <c r="L38" i="1"/>
  <c r="J38" i="1"/>
  <c r="I38" i="1"/>
  <c r="H38" i="1"/>
  <c r="G38" i="1"/>
  <c r="F38" i="1"/>
  <c r="B30" i="1"/>
  <c r="A30" i="1"/>
  <c r="L29" i="1"/>
  <c r="J29" i="1"/>
  <c r="I29" i="1"/>
  <c r="H29" i="1"/>
  <c r="G29" i="1"/>
  <c r="F29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J75" i="1" l="1"/>
  <c r="I75" i="1"/>
  <c r="H75" i="1"/>
  <c r="G75" i="1"/>
  <c r="J92" i="1"/>
  <c r="I92" i="1"/>
  <c r="H92" i="1"/>
  <c r="G92" i="1"/>
  <c r="J57" i="1"/>
  <c r="I57" i="1"/>
  <c r="H57" i="1"/>
  <c r="G57" i="1"/>
  <c r="I39" i="1"/>
  <c r="H39" i="1"/>
  <c r="G39" i="1"/>
  <c r="J39" i="1"/>
  <c r="J23" i="1"/>
  <c r="I23" i="1"/>
  <c r="H23" i="1"/>
  <c r="G23" i="1"/>
  <c r="J115" i="1"/>
  <c r="I115" i="1"/>
  <c r="H115" i="1"/>
  <c r="G115" i="1"/>
  <c r="L115" i="1"/>
  <c r="L75" i="1"/>
  <c r="L39" i="1"/>
  <c r="L23" i="1"/>
  <c r="F115" i="1"/>
  <c r="F92" i="1"/>
  <c r="F75" i="1"/>
  <c r="F57" i="1"/>
  <c r="F39" i="1"/>
</calcChain>
</file>

<file path=xl/sharedStrings.xml><?xml version="1.0" encoding="utf-8"?>
<sst xmlns="http://schemas.openxmlformats.org/spreadsheetml/2006/main" count="263" uniqueCount="100">
  <si>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</si>
  <si>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</si>
  <si>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</si>
  <si>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</si>
  <si>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</si>
  <si>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</si>
  <si>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</si>
  <si>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</si>
  <si>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</si>
  <si>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</si>
  <si>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</si>
  <si>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</si>
  <si>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</si>
  <si>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</si>
  <si>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</si>
  <si>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</si>
  <si>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</si>
  <si>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</si>
  <si>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</si>
  <si>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</si>
  <si>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</si>
  <si>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</si>
  <si>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</si>
  <si>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</si>
  <si>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</si>
  <si>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</si>
  <si>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</si>
  <si>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</si>
  <si>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</si>
  <si>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.</t>
  </si>
  <si>
    <t xml:space="preserve">МБОУ Ельнинская СШ №1 им. М.И. Глинки </t>
  </si>
  <si>
    <t>гор. Блюдо</t>
  </si>
  <si>
    <t xml:space="preserve">напиток </t>
  </si>
  <si>
    <t>гор блюдо</t>
  </si>
  <si>
    <t>Бутерброд с сыром</t>
  </si>
  <si>
    <t xml:space="preserve">каптофель тушеный  с мясом </t>
  </si>
  <si>
    <t xml:space="preserve">чай с лимоном </t>
  </si>
  <si>
    <t xml:space="preserve">                </t>
  </si>
  <si>
    <t>хлеб черн</t>
  </si>
  <si>
    <t>каша гречневая рассыпчатая  с маслом сливочн</t>
  </si>
  <si>
    <t>гарнир</t>
  </si>
  <si>
    <t xml:space="preserve">суп россольник </t>
  </si>
  <si>
    <t xml:space="preserve">макароны отварные с сыром </t>
  </si>
  <si>
    <t>завтрак</t>
  </si>
  <si>
    <t xml:space="preserve">кофейный напиток с молоком сгущеным </t>
  </si>
  <si>
    <t xml:space="preserve">кофейный напитокс молоком сгущеным </t>
  </si>
  <si>
    <t>обед</t>
  </si>
  <si>
    <t>150/5</t>
  </si>
  <si>
    <t xml:space="preserve">пюре картофельное </t>
  </si>
  <si>
    <t>Суп овощной</t>
  </si>
  <si>
    <t>макароны отварные с маслом сливочным</t>
  </si>
  <si>
    <t>отвар из шиповника</t>
  </si>
  <si>
    <t xml:space="preserve">кисель </t>
  </si>
  <si>
    <t>бутерброд с имаслом сливочным</t>
  </si>
  <si>
    <t>30/15</t>
  </si>
  <si>
    <t>каша гречневая  рассыпчатая с масло сливочным</t>
  </si>
  <si>
    <t>чай с сахаром</t>
  </si>
  <si>
    <t>плов с мясом</t>
  </si>
  <si>
    <t>30/30</t>
  </si>
  <si>
    <t xml:space="preserve">какао  с молоком сгущеным </t>
  </si>
  <si>
    <t xml:space="preserve">какао с молоком сгущеным </t>
  </si>
  <si>
    <t>Суп молочный с макаронными изделиями</t>
  </si>
  <si>
    <t>Печень по "Строгоновски"</t>
  </si>
  <si>
    <t>чай с молоком</t>
  </si>
  <si>
    <t xml:space="preserve">сосиска отварная </t>
  </si>
  <si>
    <t>Капуста тушеная  с колбасными/мясными изделиями</t>
  </si>
  <si>
    <t>морс ягодный</t>
  </si>
  <si>
    <t>подлива с мясом /гуляш</t>
  </si>
  <si>
    <t>картофель тушеный  с мясом</t>
  </si>
  <si>
    <t xml:space="preserve">Борщ со свежей капустой </t>
  </si>
  <si>
    <t>Щи со свежей капусты</t>
  </si>
  <si>
    <t xml:space="preserve">Каша жидкая молочная из манной крупы </t>
  </si>
  <si>
    <t>бутерброд с мясными изделиями</t>
  </si>
  <si>
    <t>суп картофельный с крупой (рис)</t>
  </si>
  <si>
    <t>Директор</t>
  </si>
  <si>
    <t>Архипова О.В.</t>
  </si>
  <si>
    <t>ГАРНИР</t>
  </si>
  <si>
    <t xml:space="preserve">Голень (куриная)  запеченая </t>
  </si>
  <si>
    <t>компот из смеси сухофруктов</t>
  </si>
  <si>
    <t xml:space="preserve">суп картофельный с горохом </t>
  </si>
  <si>
    <t xml:space="preserve">каша гречневая </t>
  </si>
  <si>
    <t xml:space="preserve">рыба запеченая </t>
  </si>
  <si>
    <t xml:space="preserve">Каша жидкая молочная рисовая </t>
  </si>
  <si>
    <t xml:space="preserve">плов с мясом </t>
  </si>
  <si>
    <t>суп картофельный с фасолью</t>
  </si>
  <si>
    <t xml:space="preserve">Бутерброд с мясными изделиями </t>
  </si>
  <si>
    <t>100/15</t>
  </si>
  <si>
    <t>Колбасное изделие</t>
  </si>
  <si>
    <t xml:space="preserve">1-4 классы </t>
  </si>
  <si>
    <t>запеканка творожная со сгущеным молоком</t>
  </si>
  <si>
    <t>Завтрак</t>
  </si>
  <si>
    <t>Суп картофельный с крупой</t>
  </si>
  <si>
    <t>овощное рагу  с мясом</t>
  </si>
  <si>
    <t>Чай с сахаром</t>
  </si>
  <si>
    <t>Каша вязкая на молоке из овсяных хлопьев "геркулес" с маслом  сливочным</t>
  </si>
  <si>
    <t xml:space="preserve">суп картофельный с макаронными изделиями </t>
  </si>
  <si>
    <t xml:space="preserve">Капуста тушеная  </t>
  </si>
  <si>
    <t>отварное мясное изделие (сосиска, колбаса)</t>
  </si>
  <si>
    <t xml:space="preserve">каша гречневая с мясом рассыпчатая </t>
  </si>
  <si>
    <t>Суп из рыбных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</si>
</sst>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Border="1"/>
    <xf numFmtId="0" fontId="5" fillId="0" borderId="2" xfId="0" applyFont="1" applyBorder="1"/>
    <xf numFmtId="16" fontId="0" fillId="0" borderId="14" xfId="0" applyNumberFormat="1" applyBorder="1"/>
    <xf numFmtId="0" fontId="4" fillId="0" borderId="6" xfId="0" applyFont="1" applyBorder="1"/>
    <xf numFmtId="0" fontId="3" fillId="0" borderId="2" xfId="0" applyFont="1" applyBorder="1"/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6" xfId="0" applyFont="1" applyBorder="1"/>
    <xf numFmtId="0" fontId="3" fillId="0" borderId="2" xfId="0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8" t="s">
        <v>30</v>
      </c>
      <c r="D1" s="69"/>
      <c r="E1" s="69"/>
      <c r="F1" s="12" t="s">
        <v>14</v>
      </c>
      <c r="G1" s="2" t="s">
        <v>15</v>
      </c>
      <c r="H1" s="70" t="s">
        <v>74</v>
      </c>
      <c r="I1" s="70"/>
      <c r="J1" s="70"/>
      <c r="K1" s="70"/>
    </row>
    <row r="2" spans="1:12" ht="18" x14ac:dyDescent="0.2">
      <c r="A2" s="34" t="s">
        <v>5</v>
      </c>
      <c r="C2" s="2"/>
      <c r="G2" s="2" t="s">
        <v>16</v>
      </c>
      <c r="H2" s="70" t="s">
        <v>75</v>
      </c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7"/>
      <c r="G3" s="2" t="s">
        <v>17</v>
      </c>
      <c r="H3" s="47"/>
      <c r="I3" s="47"/>
      <c r="J3" s="48">
        <v>2025</v>
      </c>
      <c r="K3" s="49"/>
    </row>
    <row r="4" spans="1:12" x14ac:dyDescent="0.2">
      <c r="C4" s="2"/>
      <c r="D4" s="4"/>
      <c r="H4" s="46" t="s">
        <v>25</v>
      </c>
      <c r="I4" s="46" t="s">
        <v>26</v>
      </c>
      <c r="J4" s="46" t="s">
        <v>27</v>
      </c>
    </row>
    <row r="5" spans="1:12" ht="33.75" x14ac:dyDescent="0.2">
      <c r="A5" s="44" t="s">
        <v>12</v>
      </c>
      <c r="B5" s="45" t="s">
        <v>13</v>
      </c>
      <c r="C5" s="35" t="s">
        <v>0</v>
      </c>
      <c r="D5" s="35" t="s">
        <v>11</v>
      </c>
      <c r="E5" s="35" t="s">
        <v>10</v>
      </c>
      <c r="F5" s="35" t="s">
        <v>23</v>
      </c>
      <c r="G5" s="35" t="s">
        <v>1</v>
      </c>
      <c r="H5" s="35" t="s">
        <v>2</v>
      </c>
      <c r="I5" s="35" t="s">
        <v>3</v>
      </c>
      <c r="J5" s="35" t="s">
        <v>8</v>
      </c>
      <c r="K5" s="36" t="s">
        <v>9</v>
      </c>
      <c r="L5" s="35" t="s">
        <v>24</v>
      </c>
    </row>
    <row r="6" spans="1:12" ht="15" x14ac:dyDescent="0.25">
      <c r="A6" s="20">
        <v>1</v>
      </c>
      <c r="B6" s="21">
        <v>1</v>
      </c>
      <c r="C6" s="56" t="s">
        <v>43</v>
      </c>
      <c r="D6" s="5" t="s">
        <v>18</v>
      </c>
      <c r="E6" s="38" t="s">
        <v>71</v>
      </c>
      <c r="F6" s="39">
        <v>210</v>
      </c>
      <c r="G6" s="39">
        <v>6.11</v>
      </c>
      <c r="H6" s="39">
        <v>10.72</v>
      </c>
      <c r="I6" s="39">
        <v>37.049999999999997</v>
      </c>
      <c r="J6" s="39">
        <v>251</v>
      </c>
      <c r="K6" s="40">
        <v>181</v>
      </c>
      <c r="L6" s="39">
        <v>45.62</v>
      </c>
    </row>
    <row r="7" spans="1:12" ht="15" x14ac:dyDescent="0.25">
      <c r="A7" s="22"/>
      <c r="B7" s="15"/>
      <c r="C7" s="11"/>
      <c r="D7" s="7" t="s">
        <v>19</v>
      </c>
      <c r="E7" s="41" t="s">
        <v>56</v>
      </c>
      <c r="F7" s="42">
        <v>180</v>
      </c>
      <c r="G7" s="42">
        <v>7.0000000000000007E-2</v>
      </c>
      <c r="H7" s="42">
        <v>0.02</v>
      </c>
      <c r="I7" s="42">
        <v>15</v>
      </c>
      <c r="J7" s="42">
        <v>60</v>
      </c>
      <c r="K7" s="43">
        <v>376</v>
      </c>
      <c r="L7" s="42">
        <v>6.05</v>
      </c>
    </row>
    <row r="8" spans="1:12" ht="15" x14ac:dyDescent="0.25">
      <c r="A8" s="22"/>
      <c r="B8" s="15"/>
      <c r="C8" s="11"/>
      <c r="D8" s="7" t="s">
        <v>21</v>
      </c>
      <c r="E8" s="50" t="s">
        <v>72</v>
      </c>
      <c r="F8" s="51" t="s">
        <v>58</v>
      </c>
      <c r="G8" s="42">
        <v>17.64</v>
      </c>
      <c r="H8" s="42">
        <v>17.05</v>
      </c>
      <c r="I8" s="42">
        <v>41.17</v>
      </c>
      <c r="J8" s="42">
        <v>151.80000000000001</v>
      </c>
      <c r="K8" s="43">
        <v>3</v>
      </c>
      <c r="L8" s="42">
        <v>27.64</v>
      </c>
    </row>
    <row r="9" spans="1:12" ht="15" x14ac:dyDescent="0.25">
      <c r="A9" s="22"/>
      <c r="B9" s="15"/>
      <c r="C9" s="11"/>
      <c r="D9" s="7"/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2"/>
      <c r="B10" s="15"/>
      <c r="C10" s="11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.75" thickBot="1" x14ac:dyDescent="0.3">
      <c r="A12" s="23"/>
      <c r="B12" s="17"/>
      <c r="C12" s="8"/>
      <c r="D12" s="18" t="s">
        <v>22</v>
      </c>
      <c r="E12" s="9"/>
      <c r="F12" s="19">
        <f>SUM(F6:F11)</f>
        <v>390</v>
      </c>
      <c r="G12" s="19">
        <f>SUM(G6:G11)</f>
        <v>23.82</v>
      </c>
      <c r="H12" s="19">
        <f>SUM(H6:H11)</f>
        <v>27.79</v>
      </c>
      <c r="I12" s="19">
        <f>SUM(I6:I11)</f>
        <v>93.22</v>
      </c>
      <c r="J12" s="19">
        <f>SUM(J6:J11)</f>
        <v>462.8</v>
      </c>
      <c r="K12" s="24"/>
      <c r="L12" s="19">
        <f>SUM(L6:L11)</f>
        <v>79.31</v>
      </c>
    </row>
    <row r="13" spans="1:12" ht="15.75" thickBot="1" x14ac:dyDescent="0.3">
      <c r="A13" s="25">
        <f>A6</f>
        <v>1</v>
      </c>
      <c r="B13" s="13">
        <f>B6</f>
        <v>1</v>
      </c>
      <c r="C13" s="10" t="s">
        <v>46</v>
      </c>
      <c r="D13" s="5" t="s">
        <v>18</v>
      </c>
      <c r="E13" s="38" t="s">
        <v>73</v>
      </c>
      <c r="F13" s="39">
        <v>250</v>
      </c>
      <c r="G13" s="39">
        <v>2</v>
      </c>
      <c r="H13" s="39">
        <v>3</v>
      </c>
      <c r="I13" s="39">
        <v>14</v>
      </c>
      <c r="J13" s="39">
        <v>92</v>
      </c>
      <c r="K13" s="40">
        <v>80</v>
      </c>
      <c r="L13" s="39">
        <v>15.39</v>
      </c>
    </row>
    <row r="14" spans="1:12" ht="15" x14ac:dyDescent="0.25">
      <c r="A14" s="22"/>
      <c r="B14" s="15"/>
      <c r="C14" s="11"/>
      <c r="D14" s="5" t="s">
        <v>31</v>
      </c>
      <c r="E14" s="38" t="s">
        <v>48</v>
      </c>
      <c r="F14" s="39">
        <v>150</v>
      </c>
      <c r="G14" s="39">
        <v>3.07</v>
      </c>
      <c r="H14" s="39">
        <v>0.02</v>
      </c>
      <c r="I14" s="39">
        <v>20.440000000000001</v>
      </c>
      <c r="J14" s="39">
        <v>137.25</v>
      </c>
      <c r="K14" s="40">
        <v>312</v>
      </c>
      <c r="L14" s="39">
        <v>9.2100000000000009</v>
      </c>
    </row>
    <row r="15" spans="1:12" ht="15" x14ac:dyDescent="0.25">
      <c r="A15" s="22"/>
      <c r="B15" s="15"/>
      <c r="C15" s="11"/>
      <c r="D15" s="7" t="s">
        <v>19</v>
      </c>
      <c r="E15" s="41" t="s">
        <v>56</v>
      </c>
      <c r="F15" s="42">
        <v>180</v>
      </c>
      <c r="G15" s="42">
        <v>7.0000000000000007E-2</v>
      </c>
      <c r="H15" s="42">
        <v>0.02</v>
      </c>
      <c r="I15" s="42">
        <v>15</v>
      </c>
      <c r="J15" s="42">
        <v>60</v>
      </c>
      <c r="K15" s="43">
        <v>376</v>
      </c>
      <c r="L15" s="42">
        <v>6.05</v>
      </c>
    </row>
    <row r="16" spans="1:12" ht="15" x14ac:dyDescent="0.25">
      <c r="A16" s="22"/>
      <c r="B16" s="15"/>
      <c r="C16" s="11"/>
      <c r="D16" s="58" t="s">
        <v>38</v>
      </c>
      <c r="E16" s="50" t="s">
        <v>20</v>
      </c>
      <c r="F16" s="42">
        <v>40</v>
      </c>
      <c r="G16" s="42">
        <v>3.3</v>
      </c>
      <c r="H16" s="42">
        <v>0.6</v>
      </c>
      <c r="I16" s="42">
        <v>16.7</v>
      </c>
      <c r="J16" s="42">
        <v>87</v>
      </c>
      <c r="K16" s="43">
        <v>16</v>
      </c>
      <c r="L16" s="42">
        <v>5.0999999999999996</v>
      </c>
    </row>
    <row r="17" spans="1:12" ht="15" x14ac:dyDescent="0.25">
      <c r="A17" s="22"/>
      <c r="B17" s="15"/>
      <c r="C17" s="11"/>
      <c r="D17" s="7" t="s">
        <v>21</v>
      </c>
      <c r="E17" s="41" t="s">
        <v>28</v>
      </c>
      <c r="F17" s="42">
        <v>30</v>
      </c>
      <c r="G17" s="42">
        <v>2.4500000000000002</v>
      </c>
      <c r="H17" s="42">
        <v>7.55</v>
      </c>
      <c r="I17" s="42">
        <v>14.62</v>
      </c>
      <c r="J17" s="42">
        <v>136</v>
      </c>
      <c r="K17" s="43">
        <v>18</v>
      </c>
      <c r="L17" s="42">
        <v>4.0999999999999996</v>
      </c>
    </row>
    <row r="18" spans="1:12" ht="15" x14ac:dyDescent="0.25">
      <c r="A18" s="22"/>
      <c r="B18" s="15"/>
      <c r="C18" s="11"/>
      <c r="D18" s="7" t="s">
        <v>40</v>
      </c>
      <c r="E18" s="50" t="s">
        <v>97</v>
      </c>
      <c r="F18" s="42">
        <v>50</v>
      </c>
      <c r="G18" s="42">
        <v>7.8</v>
      </c>
      <c r="H18" s="42">
        <v>17.8</v>
      </c>
      <c r="I18" s="42">
        <v>1</v>
      </c>
      <c r="J18" s="42">
        <v>197.4</v>
      </c>
      <c r="K18" s="43">
        <v>243</v>
      </c>
      <c r="L18" s="42">
        <v>30.15</v>
      </c>
    </row>
    <row r="19" spans="1:12" ht="15" x14ac:dyDescent="0.25">
      <c r="A19" s="22"/>
      <c r="B19" s="15"/>
      <c r="C19" s="11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7"/>
      <c r="C22" s="8"/>
      <c r="D22" s="18" t="s">
        <v>22</v>
      </c>
      <c r="E22" s="9"/>
      <c r="F22" s="19">
        <f>SUM(F13:F21)</f>
        <v>700</v>
      </c>
      <c r="G22" s="19">
        <f t="shared" ref="G22:J22" si="0">SUM(G13:G21)</f>
        <v>18.690000000000001</v>
      </c>
      <c r="H22" s="19">
        <f t="shared" si="0"/>
        <v>28.990000000000002</v>
      </c>
      <c r="I22" s="19">
        <f t="shared" si="0"/>
        <v>81.760000000000005</v>
      </c>
      <c r="J22" s="19">
        <f t="shared" si="0"/>
        <v>709.65</v>
      </c>
      <c r="K22" s="24"/>
      <c r="L22" s="19">
        <f t="shared" ref="L22" si="1">SUM(L13:L21)</f>
        <v>70</v>
      </c>
    </row>
    <row r="23" spans="1:12" ht="15" x14ac:dyDescent="0.2">
      <c r="A23" s="28">
        <f>A6</f>
        <v>1</v>
      </c>
      <c r="B23" s="29">
        <f>B6</f>
        <v>1</v>
      </c>
      <c r="C23" s="65" t="s">
        <v>4</v>
      </c>
      <c r="D23" s="66"/>
      <c r="E23" s="30"/>
      <c r="F23" s="31">
        <f>SUM(F13:F22)</f>
        <v>1400</v>
      </c>
      <c r="G23" s="31">
        <f t="shared" ref="G23:J23" si="2">G12+G22</f>
        <v>42.510000000000005</v>
      </c>
      <c r="H23" s="31">
        <f t="shared" si="2"/>
        <v>56.78</v>
      </c>
      <c r="I23" s="31">
        <f t="shared" si="2"/>
        <v>174.98000000000002</v>
      </c>
      <c r="J23" s="31">
        <f t="shared" si="2"/>
        <v>1172.45</v>
      </c>
      <c r="K23" s="31"/>
      <c r="L23" s="31">
        <f t="shared" ref="L23" si="3">L12+L22</f>
        <v>149.31</v>
      </c>
    </row>
    <row r="24" spans="1:12" ht="15" x14ac:dyDescent="0.25">
      <c r="A24" s="14">
        <v>1</v>
      </c>
      <c r="B24" s="15">
        <v>2</v>
      </c>
      <c r="C24" s="56" t="s">
        <v>43</v>
      </c>
      <c r="D24" s="5" t="s">
        <v>31</v>
      </c>
      <c r="E24" s="38" t="s">
        <v>96</v>
      </c>
      <c r="F24" s="39">
        <v>210</v>
      </c>
      <c r="G24" s="39">
        <v>3.1</v>
      </c>
      <c r="H24" s="39">
        <v>4.8600000000000003</v>
      </c>
      <c r="I24" s="39">
        <v>14.14</v>
      </c>
      <c r="J24" s="39">
        <v>112.7</v>
      </c>
      <c r="K24" s="40">
        <v>216</v>
      </c>
      <c r="L24" s="39">
        <v>21.32</v>
      </c>
    </row>
    <row r="25" spans="1:12" ht="15" x14ac:dyDescent="0.25">
      <c r="A25" s="14"/>
      <c r="B25" s="15"/>
      <c r="C25" s="11"/>
      <c r="D25" s="7" t="s">
        <v>21</v>
      </c>
      <c r="E25" s="41" t="s">
        <v>28</v>
      </c>
      <c r="F25" s="42">
        <v>30</v>
      </c>
      <c r="G25" s="42">
        <v>2.4500000000000002</v>
      </c>
      <c r="H25" s="42">
        <v>7.55</v>
      </c>
      <c r="I25" s="42">
        <v>14.62</v>
      </c>
      <c r="J25" s="42">
        <v>136</v>
      </c>
      <c r="K25" s="43">
        <v>18</v>
      </c>
      <c r="L25" s="42">
        <v>4.0999999999999996</v>
      </c>
    </row>
    <row r="26" spans="1:12" ht="15" x14ac:dyDescent="0.25">
      <c r="A26" s="14"/>
      <c r="B26" s="15"/>
      <c r="C26" s="11"/>
      <c r="D26" s="7" t="s">
        <v>19</v>
      </c>
      <c r="E26" s="41" t="s">
        <v>78</v>
      </c>
      <c r="F26" s="42">
        <v>180</v>
      </c>
      <c r="G26" s="42">
        <v>0.66</v>
      </c>
      <c r="H26" s="42">
        <v>0.09</v>
      </c>
      <c r="I26" s="42">
        <v>32.020000000000003</v>
      </c>
      <c r="J26" s="42">
        <v>132.80000000000001</v>
      </c>
      <c r="K26" s="43">
        <v>349</v>
      </c>
      <c r="L26" s="42">
        <v>9.35</v>
      </c>
    </row>
    <row r="27" spans="1:12" ht="15" x14ac:dyDescent="0.25">
      <c r="A27" s="14"/>
      <c r="B27" s="15"/>
      <c r="C27" s="11"/>
      <c r="D27" s="6" t="s">
        <v>76</v>
      </c>
      <c r="E27" s="41" t="s">
        <v>77</v>
      </c>
      <c r="F27" s="42">
        <v>100</v>
      </c>
      <c r="G27" s="42">
        <v>21.67</v>
      </c>
      <c r="H27" s="42">
        <v>13.33</v>
      </c>
      <c r="I27" s="42">
        <v>16.98</v>
      </c>
      <c r="J27" s="42">
        <v>206.67</v>
      </c>
      <c r="K27" s="43">
        <v>288</v>
      </c>
      <c r="L27" s="42">
        <v>44.54</v>
      </c>
    </row>
    <row r="28" spans="1:12" ht="15" x14ac:dyDescent="0.25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.75" thickBot="1" x14ac:dyDescent="0.3">
      <c r="A29" s="16"/>
      <c r="B29" s="17"/>
      <c r="C29" s="8"/>
      <c r="D29" s="18" t="s">
        <v>22</v>
      </c>
      <c r="E29" s="9"/>
      <c r="F29" s="19">
        <f>SUM(F24:F28)</f>
        <v>520</v>
      </c>
      <c r="G29" s="19">
        <f>SUM(G24:G28)</f>
        <v>27.880000000000003</v>
      </c>
      <c r="H29" s="19">
        <f>SUM(H24:H28)</f>
        <v>25.83</v>
      </c>
      <c r="I29" s="19">
        <f>SUM(I24:I28)</f>
        <v>77.760000000000005</v>
      </c>
      <c r="J29" s="19">
        <f>SUM(J24:J28)</f>
        <v>588.16999999999996</v>
      </c>
      <c r="K29" s="24"/>
      <c r="L29" s="19">
        <f>SUM(L24:L28)</f>
        <v>79.31</v>
      </c>
    </row>
    <row r="30" spans="1:12" ht="15.75" thickBot="1" x14ac:dyDescent="0.3">
      <c r="A30" s="13">
        <f>A24</f>
        <v>1</v>
      </c>
      <c r="B30" s="13">
        <f>B24</f>
        <v>2</v>
      </c>
      <c r="C30" s="10" t="s">
        <v>46</v>
      </c>
      <c r="D30" s="5" t="s">
        <v>31</v>
      </c>
      <c r="E30" s="38" t="s">
        <v>79</v>
      </c>
      <c r="F30" s="39">
        <v>250</v>
      </c>
      <c r="G30" s="39">
        <v>10</v>
      </c>
      <c r="H30" s="39">
        <v>9</v>
      </c>
      <c r="I30" s="39">
        <v>17</v>
      </c>
      <c r="J30" s="39">
        <v>169</v>
      </c>
      <c r="K30" s="40">
        <v>102</v>
      </c>
      <c r="L30" s="39">
        <v>17.54</v>
      </c>
    </row>
    <row r="31" spans="1:12" ht="15" x14ac:dyDescent="0.25">
      <c r="A31" s="14"/>
      <c r="B31" s="15"/>
      <c r="C31" s="11"/>
      <c r="D31" s="5" t="s">
        <v>18</v>
      </c>
      <c r="E31" s="53" t="s">
        <v>80</v>
      </c>
      <c r="F31" s="39">
        <v>100</v>
      </c>
      <c r="G31" s="39">
        <v>12.7</v>
      </c>
      <c r="H31" s="39">
        <v>11.7</v>
      </c>
      <c r="I31" s="39">
        <v>41.9</v>
      </c>
      <c r="J31" s="39">
        <v>299</v>
      </c>
      <c r="K31" s="40">
        <v>304</v>
      </c>
      <c r="L31" s="39">
        <v>10</v>
      </c>
    </row>
    <row r="32" spans="1:12" ht="15" x14ac:dyDescent="0.25">
      <c r="A32" s="14"/>
      <c r="B32" s="15"/>
      <c r="C32" s="11"/>
      <c r="D32" s="58" t="s">
        <v>38</v>
      </c>
      <c r="E32" s="50" t="s">
        <v>20</v>
      </c>
      <c r="F32" s="42">
        <v>40</v>
      </c>
      <c r="G32" s="42">
        <v>3.3</v>
      </c>
      <c r="H32" s="42">
        <v>0.6</v>
      </c>
      <c r="I32" s="42">
        <v>16.7</v>
      </c>
      <c r="J32" s="42">
        <v>87</v>
      </c>
      <c r="K32" s="43">
        <v>16</v>
      </c>
      <c r="L32" s="42">
        <v>5.0999999999999996</v>
      </c>
    </row>
    <row r="33" spans="1:12" ht="15" x14ac:dyDescent="0.25">
      <c r="A33" s="14"/>
      <c r="B33" s="15"/>
      <c r="C33" s="11"/>
      <c r="D33" s="7" t="s">
        <v>21</v>
      </c>
      <c r="E33" s="41" t="s">
        <v>28</v>
      </c>
      <c r="F33" s="42">
        <v>30</v>
      </c>
      <c r="G33" s="42">
        <v>2.4500000000000002</v>
      </c>
      <c r="H33" s="42">
        <v>7.55</v>
      </c>
      <c r="I33" s="42">
        <v>14.62</v>
      </c>
      <c r="J33" s="42">
        <v>136</v>
      </c>
      <c r="K33" s="43">
        <v>18</v>
      </c>
      <c r="L33" s="42">
        <v>4.0999999999999996</v>
      </c>
    </row>
    <row r="34" spans="1:12" ht="15" x14ac:dyDescent="0.25">
      <c r="A34" s="14"/>
      <c r="B34" s="15"/>
      <c r="C34" s="11"/>
      <c r="D34" s="7" t="s">
        <v>19</v>
      </c>
      <c r="E34" s="41" t="s">
        <v>78</v>
      </c>
      <c r="F34" s="42">
        <v>180</v>
      </c>
      <c r="G34" s="42">
        <v>0.66</v>
      </c>
      <c r="H34" s="42">
        <v>0.09</v>
      </c>
      <c r="I34" s="42">
        <v>32.020000000000003</v>
      </c>
      <c r="J34" s="42">
        <v>132.80000000000001</v>
      </c>
      <c r="K34" s="43">
        <v>349</v>
      </c>
      <c r="L34" s="42">
        <v>9.35</v>
      </c>
    </row>
    <row r="35" spans="1:12" ht="15" x14ac:dyDescent="0.25">
      <c r="A35" s="14"/>
      <c r="B35" s="15"/>
      <c r="C35" s="11"/>
      <c r="D35" s="6" t="s">
        <v>40</v>
      </c>
      <c r="E35" s="41" t="s">
        <v>81</v>
      </c>
      <c r="F35" s="42">
        <v>60</v>
      </c>
      <c r="G35" s="42">
        <v>1.7</v>
      </c>
      <c r="H35" s="42">
        <v>0.6</v>
      </c>
      <c r="I35" s="42">
        <v>12.9</v>
      </c>
      <c r="J35" s="42">
        <v>103</v>
      </c>
      <c r="K35" s="43">
        <v>256</v>
      </c>
      <c r="L35" s="42">
        <v>23.91</v>
      </c>
    </row>
    <row r="36" spans="1:12" ht="15" x14ac:dyDescent="0.25">
      <c r="A36" s="14"/>
      <c r="B36" s="15"/>
      <c r="C36" s="11"/>
      <c r="D36" s="6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6"/>
      <c r="B38" s="17"/>
      <c r="C38" s="8"/>
      <c r="D38" s="18" t="s">
        <v>22</v>
      </c>
      <c r="E38" s="9"/>
      <c r="F38" s="19">
        <f>SUM(F30:F37)</f>
        <v>660</v>
      </c>
      <c r="G38" s="19">
        <f>SUM(G30:G37)</f>
        <v>30.81</v>
      </c>
      <c r="H38" s="19">
        <f>SUM(H30:H37)</f>
        <v>29.540000000000003</v>
      </c>
      <c r="I38" s="19">
        <f>SUM(I30:I37)</f>
        <v>135.14000000000001</v>
      </c>
      <c r="J38" s="19">
        <f>SUM(J30:J37)</f>
        <v>926.8</v>
      </c>
      <c r="K38" s="24"/>
      <c r="L38" s="19">
        <f>SUM(L30:L37)</f>
        <v>70</v>
      </c>
    </row>
    <row r="39" spans="1:12" ht="15.75" customHeight="1" x14ac:dyDescent="0.2">
      <c r="A39" s="32">
        <f>A24</f>
        <v>1</v>
      </c>
      <c r="B39" s="32">
        <f>B24</f>
        <v>2</v>
      </c>
      <c r="C39" s="65" t="s">
        <v>4</v>
      </c>
      <c r="D39" s="66"/>
      <c r="E39" s="30"/>
      <c r="F39" s="31">
        <f>F29+F38</f>
        <v>1180</v>
      </c>
      <c r="G39" s="31">
        <f>G29+G38</f>
        <v>58.69</v>
      </c>
      <c r="H39" s="31">
        <f>H29+H38</f>
        <v>55.370000000000005</v>
      </c>
      <c r="I39" s="31">
        <f>I29+I38</f>
        <v>212.90000000000003</v>
      </c>
      <c r="J39" s="31">
        <f>J29+J38</f>
        <v>1514.9699999999998</v>
      </c>
      <c r="K39" s="31"/>
      <c r="L39" s="31">
        <f>L29+L38</f>
        <v>149.31</v>
      </c>
    </row>
    <row r="40" spans="1:12" ht="15" x14ac:dyDescent="0.25">
      <c r="A40" s="20">
        <v>1</v>
      </c>
      <c r="B40" s="21">
        <v>3</v>
      </c>
      <c r="C40" s="56" t="s">
        <v>43</v>
      </c>
      <c r="D40" s="5" t="s">
        <v>31</v>
      </c>
      <c r="E40" s="38" t="s">
        <v>82</v>
      </c>
      <c r="F40" s="39">
        <v>210</v>
      </c>
      <c r="G40" s="39">
        <v>5.0999999999999996</v>
      </c>
      <c r="H40" s="39">
        <v>10.72</v>
      </c>
      <c r="I40" s="39">
        <v>33.42</v>
      </c>
      <c r="J40" s="39">
        <v>251</v>
      </c>
      <c r="K40" s="40">
        <v>182</v>
      </c>
      <c r="L40" s="39">
        <v>28.32</v>
      </c>
    </row>
    <row r="41" spans="1:12" ht="15" x14ac:dyDescent="0.25">
      <c r="A41" s="22"/>
      <c r="B41" s="15"/>
      <c r="C41" s="11"/>
      <c r="D41" s="55" t="s">
        <v>21</v>
      </c>
      <c r="E41" s="41" t="s">
        <v>34</v>
      </c>
      <c r="F41" s="42" t="s">
        <v>58</v>
      </c>
      <c r="G41" s="42">
        <v>5.8</v>
      </c>
      <c r="H41" s="42">
        <v>8.3000000000000007</v>
      </c>
      <c r="I41" s="42">
        <v>14.83</v>
      </c>
      <c r="J41" s="42">
        <v>157</v>
      </c>
      <c r="K41" s="43">
        <v>3</v>
      </c>
      <c r="L41" s="42">
        <v>25.89</v>
      </c>
    </row>
    <row r="42" spans="1:12" ht="15" x14ac:dyDescent="0.25">
      <c r="A42" s="22"/>
      <c r="B42" s="15"/>
      <c r="C42" s="11"/>
      <c r="D42" s="7" t="s">
        <v>32</v>
      </c>
      <c r="E42" s="41" t="s">
        <v>59</v>
      </c>
      <c r="F42" s="42">
        <v>180</v>
      </c>
      <c r="G42" s="42">
        <v>2.7</v>
      </c>
      <c r="H42" s="42">
        <v>3.14</v>
      </c>
      <c r="I42" s="42">
        <v>22.1</v>
      </c>
      <c r="J42" s="42">
        <v>122</v>
      </c>
      <c r="K42" s="43">
        <v>62</v>
      </c>
      <c r="L42" s="42">
        <v>25.1</v>
      </c>
    </row>
    <row r="43" spans="1:12" ht="15" x14ac:dyDescent="0.25">
      <c r="A43" s="22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2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.75" thickBot="1" x14ac:dyDescent="0.3">
      <c r="A45" s="23"/>
      <c r="B45" s="17"/>
      <c r="C45" s="8"/>
      <c r="D45" s="18" t="s">
        <v>22</v>
      </c>
      <c r="E45" s="9"/>
      <c r="F45" s="19">
        <f>SUM(F40:F44)</f>
        <v>390</v>
      </c>
      <c r="G45" s="19">
        <f>SUM(G40:G44)</f>
        <v>13.599999999999998</v>
      </c>
      <c r="H45" s="19">
        <f>SUM(H40:H44)</f>
        <v>22.160000000000004</v>
      </c>
      <c r="I45" s="19">
        <f>SUM(I40:I44)</f>
        <v>70.349999999999994</v>
      </c>
      <c r="J45" s="19">
        <f>SUM(J40:J44)</f>
        <v>530</v>
      </c>
      <c r="K45" s="24"/>
      <c r="L45" s="19">
        <f>SUM(L40:L44)</f>
        <v>79.31</v>
      </c>
    </row>
    <row r="46" spans="1:12" ht="15.75" thickBot="1" x14ac:dyDescent="0.3">
      <c r="A46" s="25">
        <f>A40</f>
        <v>1</v>
      </c>
      <c r="B46" s="13">
        <f>B40</f>
        <v>3</v>
      </c>
      <c r="C46" s="10" t="s">
        <v>46</v>
      </c>
      <c r="D46" s="5" t="s">
        <v>31</v>
      </c>
      <c r="E46" s="38" t="s">
        <v>49</v>
      </c>
      <c r="F46" s="39">
        <v>250</v>
      </c>
      <c r="G46" s="39">
        <v>17</v>
      </c>
      <c r="H46" s="39">
        <v>1</v>
      </c>
      <c r="I46" s="39">
        <v>39</v>
      </c>
      <c r="J46" s="39">
        <v>226</v>
      </c>
      <c r="K46" s="40">
        <v>99</v>
      </c>
      <c r="L46" s="39">
        <v>11.54</v>
      </c>
    </row>
    <row r="47" spans="1:12" ht="15" x14ac:dyDescent="0.25">
      <c r="A47" s="22"/>
      <c r="B47" s="15"/>
      <c r="C47" s="11"/>
      <c r="D47" s="5" t="s">
        <v>31</v>
      </c>
      <c r="E47" s="38" t="s">
        <v>83</v>
      </c>
      <c r="F47" s="39">
        <v>150</v>
      </c>
      <c r="G47" s="39">
        <v>12.36</v>
      </c>
      <c r="H47" s="39">
        <v>4.8899999999999997</v>
      </c>
      <c r="I47" s="39">
        <v>29.68</v>
      </c>
      <c r="J47" s="39">
        <v>189</v>
      </c>
      <c r="K47" s="40">
        <v>13</v>
      </c>
      <c r="L47" s="39">
        <v>24.16</v>
      </c>
    </row>
    <row r="48" spans="1:12" ht="15" x14ac:dyDescent="0.25">
      <c r="A48" s="22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5"/>
      <c r="C49" s="11"/>
      <c r="D49" s="58" t="s">
        <v>38</v>
      </c>
      <c r="E49" s="50" t="s">
        <v>20</v>
      </c>
      <c r="F49" s="42">
        <v>40</v>
      </c>
      <c r="G49" s="42">
        <v>3.3</v>
      </c>
      <c r="H49" s="42">
        <v>0.6</v>
      </c>
      <c r="I49" s="42">
        <v>16.7</v>
      </c>
      <c r="J49" s="42">
        <v>87</v>
      </c>
      <c r="K49" s="43">
        <v>16</v>
      </c>
      <c r="L49" s="42">
        <v>5.0999999999999996</v>
      </c>
    </row>
    <row r="50" spans="1:12" ht="15" x14ac:dyDescent="0.25">
      <c r="A50" s="22"/>
      <c r="B50" s="15"/>
      <c r="C50" s="11"/>
      <c r="D50" s="7" t="s">
        <v>21</v>
      </c>
      <c r="E50" s="41" t="s">
        <v>28</v>
      </c>
      <c r="F50" s="42">
        <v>30</v>
      </c>
      <c r="G50" s="42">
        <v>2.4500000000000002</v>
      </c>
      <c r="H50" s="42">
        <v>7.55</v>
      </c>
      <c r="I50" s="42">
        <v>14.62</v>
      </c>
      <c r="J50" s="42">
        <v>136</v>
      </c>
      <c r="K50" s="43">
        <v>18</v>
      </c>
      <c r="L50" s="42">
        <v>4.0999999999999996</v>
      </c>
    </row>
    <row r="51" spans="1:12" ht="15" x14ac:dyDescent="0.25">
      <c r="A51" s="22"/>
      <c r="B51" s="15"/>
      <c r="C51" s="11"/>
      <c r="D51" s="7" t="s">
        <v>32</v>
      </c>
      <c r="E51" s="41" t="s">
        <v>60</v>
      </c>
      <c r="F51" s="42">
        <v>180</v>
      </c>
      <c r="G51" s="42">
        <v>2.7</v>
      </c>
      <c r="H51" s="42">
        <v>3.14</v>
      </c>
      <c r="I51" s="42">
        <v>22.1</v>
      </c>
      <c r="J51" s="42">
        <v>122</v>
      </c>
      <c r="K51" s="43">
        <v>62</v>
      </c>
      <c r="L51" s="42">
        <v>25.1</v>
      </c>
    </row>
    <row r="52" spans="1:12" ht="15" x14ac:dyDescent="0.25">
      <c r="A52" s="22"/>
      <c r="B52" s="15"/>
      <c r="C52" s="11"/>
      <c r="D52" s="7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5"/>
      <c r="C53" s="11"/>
      <c r="D53" s="7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7"/>
      <c r="C56" s="8"/>
      <c r="D56" s="18"/>
      <c r="E56" s="9"/>
      <c r="F56" s="19"/>
      <c r="G56" s="19"/>
      <c r="H56" s="19"/>
      <c r="I56" s="19"/>
      <c r="J56" s="19"/>
      <c r="K56" s="24"/>
      <c r="L56" s="19"/>
    </row>
    <row r="57" spans="1:12" ht="15.75" customHeight="1" x14ac:dyDescent="0.2">
      <c r="A57" s="28">
        <f>A40</f>
        <v>1</v>
      </c>
      <c r="B57" s="29">
        <f>B40</f>
        <v>3</v>
      </c>
      <c r="C57" s="65" t="s">
        <v>4</v>
      </c>
      <c r="D57" s="66"/>
      <c r="E57" s="30"/>
      <c r="F57" s="31">
        <f>F45+F56</f>
        <v>390</v>
      </c>
      <c r="G57" s="31">
        <f t="shared" ref="G57" si="4">G45+G56</f>
        <v>13.599999999999998</v>
      </c>
      <c r="H57" s="31">
        <f t="shared" ref="H57" si="5">H45+H56</f>
        <v>22.160000000000004</v>
      </c>
      <c r="I57" s="31">
        <f t="shared" ref="I57" si="6">I45+I56</f>
        <v>70.349999999999994</v>
      </c>
      <c r="J57" s="31">
        <f t="shared" ref="J57" si="7">J45+J56</f>
        <v>530</v>
      </c>
      <c r="K57" s="31"/>
      <c r="L57" s="31">
        <f>SUM(L46:L56)</f>
        <v>70</v>
      </c>
    </row>
    <row r="58" spans="1:12" ht="15" x14ac:dyDescent="0.25">
      <c r="A58" s="20">
        <v>1</v>
      </c>
      <c r="B58" s="21">
        <v>4</v>
      </c>
      <c r="C58" s="56" t="s">
        <v>43</v>
      </c>
      <c r="D58" s="5" t="s">
        <v>18</v>
      </c>
      <c r="E58" s="38" t="s">
        <v>98</v>
      </c>
      <c r="F58" s="52">
        <v>150</v>
      </c>
      <c r="G58" s="39">
        <v>4.5599999999999996</v>
      </c>
      <c r="H58" s="39">
        <v>15.7</v>
      </c>
      <c r="I58" s="39">
        <v>10.9</v>
      </c>
      <c r="J58" s="39">
        <v>179</v>
      </c>
      <c r="K58" s="40">
        <v>86</v>
      </c>
      <c r="L58" s="39">
        <v>64.25</v>
      </c>
    </row>
    <row r="59" spans="1:12" ht="15" x14ac:dyDescent="0.25">
      <c r="A59" s="22"/>
      <c r="B59" s="15"/>
      <c r="C59" s="11"/>
      <c r="D59" s="7" t="s">
        <v>21</v>
      </c>
      <c r="E59" s="41" t="s">
        <v>28</v>
      </c>
      <c r="F59" s="42">
        <v>30</v>
      </c>
      <c r="G59" s="42">
        <v>2.4500000000000002</v>
      </c>
      <c r="H59" s="42">
        <v>7.55</v>
      </c>
      <c r="I59" s="42">
        <v>14.62</v>
      </c>
      <c r="J59" s="42">
        <v>136</v>
      </c>
      <c r="K59" s="43">
        <v>18</v>
      </c>
      <c r="L59" s="42">
        <v>4.0999999999999996</v>
      </c>
    </row>
    <row r="60" spans="1:12" ht="15" x14ac:dyDescent="0.25">
      <c r="A60" s="22"/>
      <c r="B60" s="15"/>
      <c r="C60" s="11"/>
      <c r="D60" s="7" t="s">
        <v>19</v>
      </c>
      <c r="E60" s="41" t="s">
        <v>36</v>
      </c>
      <c r="F60" s="42">
        <v>180</v>
      </c>
      <c r="G60" s="42">
        <v>0.13</v>
      </c>
      <c r="H60" s="42">
        <v>0.02</v>
      </c>
      <c r="I60" s="42">
        <v>15.2</v>
      </c>
      <c r="J60" s="42">
        <v>62</v>
      </c>
      <c r="K60" s="43">
        <v>377</v>
      </c>
      <c r="L60" s="42">
        <v>10.96</v>
      </c>
    </row>
    <row r="61" spans="1:12" ht="15" x14ac:dyDescent="0.25">
      <c r="A61" s="22"/>
      <c r="B61" s="15"/>
      <c r="C61" s="11"/>
      <c r="D61" s="58"/>
      <c r="E61" s="50"/>
      <c r="F61" s="42"/>
      <c r="G61" s="42"/>
      <c r="H61" s="42"/>
      <c r="I61" s="42"/>
      <c r="J61" s="42"/>
      <c r="K61" s="43"/>
      <c r="L61" s="42"/>
    </row>
    <row r="62" spans="1:12" ht="15" x14ac:dyDescent="0.25">
      <c r="A62" s="22"/>
      <c r="B62" s="15"/>
      <c r="C62" s="11"/>
      <c r="D62" s="7"/>
      <c r="E62" s="50"/>
      <c r="F62" s="42"/>
      <c r="G62" s="42"/>
      <c r="H62" s="42"/>
      <c r="I62" s="42"/>
      <c r="J62" s="42"/>
      <c r="K62" s="43"/>
      <c r="L62" s="42"/>
    </row>
    <row r="63" spans="1:12" ht="15" x14ac:dyDescent="0.25">
      <c r="A63" s="22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2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7"/>
      <c r="C65" s="8"/>
      <c r="D65" s="18"/>
      <c r="E65" s="9"/>
      <c r="F65" s="19"/>
      <c r="G65" s="19"/>
      <c r="H65" s="19"/>
      <c r="I65" s="19"/>
      <c r="J65" s="19"/>
      <c r="K65" s="24"/>
      <c r="L65" s="19">
        <f>L60+L59+L58+L61+L62</f>
        <v>79.31</v>
      </c>
    </row>
    <row r="66" spans="1:12" ht="15.75" thickBot="1" x14ac:dyDescent="0.3">
      <c r="A66" s="25">
        <f>A58</f>
        <v>1</v>
      </c>
      <c r="B66" s="13">
        <f>B58</f>
        <v>4</v>
      </c>
      <c r="C66" s="10" t="s">
        <v>46</v>
      </c>
      <c r="D66" s="5" t="s">
        <v>31</v>
      </c>
      <c r="E66" s="38" t="s">
        <v>84</v>
      </c>
      <c r="F66" s="39">
        <v>250</v>
      </c>
      <c r="G66" s="39">
        <v>5</v>
      </c>
      <c r="H66" s="39">
        <v>5</v>
      </c>
      <c r="I66" s="39">
        <v>19</v>
      </c>
      <c r="J66" s="39">
        <v>144</v>
      </c>
      <c r="K66" s="40">
        <v>144</v>
      </c>
      <c r="L66" s="39">
        <v>18.54</v>
      </c>
    </row>
    <row r="67" spans="1:12" ht="15" x14ac:dyDescent="0.25">
      <c r="A67" s="22"/>
      <c r="B67" s="15"/>
      <c r="C67" s="11"/>
      <c r="D67" s="5" t="s">
        <v>31</v>
      </c>
      <c r="E67" s="38" t="s">
        <v>65</v>
      </c>
      <c r="F67" s="39">
        <v>210</v>
      </c>
      <c r="G67" s="39">
        <v>9.67</v>
      </c>
      <c r="H67" s="39">
        <v>9.8699999999999992</v>
      </c>
      <c r="I67" s="39">
        <v>2.27</v>
      </c>
      <c r="J67" s="39">
        <v>136.53</v>
      </c>
      <c r="K67" s="40">
        <v>316</v>
      </c>
      <c r="L67" s="39">
        <v>31.3</v>
      </c>
    </row>
    <row r="68" spans="1:12" ht="15" x14ac:dyDescent="0.25">
      <c r="A68" s="22"/>
      <c r="B68" s="15"/>
      <c r="C68" s="11"/>
      <c r="D68" s="58" t="s">
        <v>38</v>
      </c>
      <c r="E68" s="50" t="s">
        <v>20</v>
      </c>
      <c r="F68" s="42">
        <v>40</v>
      </c>
      <c r="G68" s="42">
        <v>3.3</v>
      </c>
      <c r="H68" s="42">
        <v>0.6</v>
      </c>
      <c r="I68" s="42">
        <v>16.7</v>
      </c>
      <c r="J68" s="42">
        <v>87</v>
      </c>
      <c r="K68" s="43">
        <v>16</v>
      </c>
      <c r="L68" s="42">
        <v>5.0999999999999996</v>
      </c>
    </row>
    <row r="69" spans="1:12" ht="15" x14ac:dyDescent="0.25">
      <c r="A69" s="22"/>
      <c r="B69" s="15"/>
      <c r="C69" s="11"/>
      <c r="D69" s="7" t="s">
        <v>21</v>
      </c>
      <c r="E69" s="41" t="s">
        <v>28</v>
      </c>
      <c r="F69" s="42">
        <v>30</v>
      </c>
      <c r="G69" s="42">
        <v>2.4500000000000002</v>
      </c>
      <c r="H69" s="42">
        <v>7.55</v>
      </c>
      <c r="I69" s="42">
        <v>14.62</v>
      </c>
      <c r="J69" s="42">
        <v>136</v>
      </c>
      <c r="K69" s="43">
        <v>18</v>
      </c>
      <c r="L69" s="42">
        <v>4.0999999999999996</v>
      </c>
    </row>
    <row r="70" spans="1:12" ht="15" x14ac:dyDescent="0.25">
      <c r="A70" s="22"/>
      <c r="B70" s="15"/>
      <c r="C70" s="11"/>
      <c r="D70" s="7" t="s">
        <v>19</v>
      </c>
      <c r="E70" s="41" t="s">
        <v>36</v>
      </c>
      <c r="F70" s="42">
        <v>180</v>
      </c>
      <c r="G70" s="42">
        <v>0.13</v>
      </c>
      <c r="H70" s="42">
        <v>0.02</v>
      </c>
      <c r="I70" s="42">
        <v>15.2</v>
      </c>
      <c r="J70" s="42">
        <v>62</v>
      </c>
      <c r="K70" s="43">
        <v>377</v>
      </c>
      <c r="L70" s="42">
        <v>10.96</v>
      </c>
    </row>
    <row r="71" spans="1:12" ht="15" x14ac:dyDescent="0.25">
      <c r="A71" s="22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7"/>
      <c r="C74" s="8"/>
      <c r="D74" s="18" t="s">
        <v>22</v>
      </c>
      <c r="E74" s="9"/>
      <c r="F74" s="19">
        <f>SUM(F66:F73)</f>
        <v>710</v>
      </c>
      <c r="G74" s="19">
        <f>SUM(G66:G73)</f>
        <v>20.549999999999997</v>
      </c>
      <c r="H74" s="19">
        <f>SUM(H66:H73)</f>
        <v>23.04</v>
      </c>
      <c r="I74" s="19">
        <f>SUM(I66:I73)</f>
        <v>67.789999999999992</v>
      </c>
      <c r="J74" s="19">
        <f>SUM(J66:J73)</f>
        <v>565.53</v>
      </c>
      <c r="K74" s="24"/>
      <c r="L74" s="19">
        <f>SUM(L66:L73)</f>
        <v>70</v>
      </c>
    </row>
    <row r="75" spans="1:12" ht="15.75" customHeight="1" thickBot="1" x14ac:dyDescent="0.25">
      <c r="A75" s="28">
        <f>A58</f>
        <v>1</v>
      </c>
      <c r="B75" s="29">
        <f>B58</f>
        <v>4</v>
      </c>
      <c r="C75" s="65" t="s">
        <v>4</v>
      </c>
      <c r="D75" s="66"/>
      <c r="E75" s="30"/>
      <c r="F75" s="31">
        <f>F65+F74</f>
        <v>710</v>
      </c>
      <c r="G75" s="31">
        <f>G65+G74</f>
        <v>20.549999999999997</v>
      </c>
      <c r="H75" s="31">
        <f>H65+H74</f>
        <v>23.04</v>
      </c>
      <c r="I75" s="31">
        <f>I65+I74</f>
        <v>67.789999999999992</v>
      </c>
      <c r="J75" s="31">
        <f>J65+J74</f>
        <v>565.53</v>
      </c>
      <c r="K75" s="31"/>
      <c r="L75" s="31">
        <f>L65+L74</f>
        <v>149.31</v>
      </c>
    </row>
    <row r="76" spans="1:12" ht="15" x14ac:dyDescent="0.25">
      <c r="A76" s="20">
        <v>1</v>
      </c>
      <c r="B76" s="21">
        <v>5</v>
      </c>
      <c r="C76" s="56" t="s">
        <v>43</v>
      </c>
      <c r="D76" s="5" t="s">
        <v>18</v>
      </c>
      <c r="E76" s="38" t="s">
        <v>61</v>
      </c>
      <c r="F76" s="39">
        <v>250</v>
      </c>
      <c r="G76" s="39">
        <v>5.75</v>
      </c>
      <c r="H76" s="39">
        <v>5.21</v>
      </c>
      <c r="I76" s="39">
        <v>18.84</v>
      </c>
      <c r="J76" s="39">
        <v>145.19999999999999</v>
      </c>
      <c r="K76" s="40">
        <v>93</v>
      </c>
      <c r="L76" s="39">
        <v>39.44</v>
      </c>
    </row>
    <row r="77" spans="1:12" ht="15" x14ac:dyDescent="0.25">
      <c r="A77" s="22"/>
      <c r="B77" s="15"/>
      <c r="C77" s="11"/>
      <c r="D77" s="7" t="s">
        <v>32</v>
      </c>
      <c r="E77" s="41" t="s">
        <v>66</v>
      </c>
      <c r="F77" s="42">
        <v>180</v>
      </c>
      <c r="G77" s="42">
        <v>1.1599999999999999</v>
      </c>
      <c r="H77" s="42">
        <v>0.3</v>
      </c>
      <c r="I77" s="42">
        <v>47.26</v>
      </c>
      <c r="J77" s="42">
        <v>196.3</v>
      </c>
      <c r="K77" s="43">
        <v>349</v>
      </c>
      <c r="L77" s="42">
        <v>10.24</v>
      </c>
    </row>
    <row r="78" spans="1:12" ht="15" x14ac:dyDescent="0.25">
      <c r="A78" s="22"/>
      <c r="B78" s="15"/>
      <c r="C78" s="11"/>
      <c r="D78" s="64" t="s">
        <v>21</v>
      </c>
      <c r="E78" s="41" t="s">
        <v>85</v>
      </c>
      <c r="F78" s="42" t="s">
        <v>58</v>
      </c>
      <c r="G78" s="42">
        <v>17.64</v>
      </c>
      <c r="H78" s="42">
        <v>17.05</v>
      </c>
      <c r="I78" s="42">
        <v>41.17</v>
      </c>
      <c r="J78" s="42">
        <v>378.52</v>
      </c>
      <c r="K78" s="43">
        <v>6</v>
      </c>
      <c r="L78" s="42">
        <v>29.63</v>
      </c>
    </row>
    <row r="79" spans="1:12" ht="15" x14ac:dyDescent="0.25">
      <c r="A79" s="22"/>
      <c r="B79" s="15"/>
      <c r="C79" s="11"/>
      <c r="D79" s="64"/>
      <c r="E79" s="50"/>
      <c r="F79" s="42"/>
      <c r="G79" s="42"/>
      <c r="H79" s="42"/>
      <c r="I79" s="42"/>
      <c r="J79" s="42"/>
      <c r="K79" s="43"/>
      <c r="L79" s="42"/>
    </row>
    <row r="80" spans="1:12" ht="15" x14ac:dyDescent="0.25">
      <c r="A80" s="22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3" ht="15" x14ac:dyDescent="0.25">
      <c r="A81" s="23"/>
      <c r="B81" s="17"/>
      <c r="C81" s="8"/>
      <c r="D81" s="6"/>
      <c r="E81" s="41"/>
      <c r="F81" s="42"/>
      <c r="G81" s="42"/>
      <c r="H81" s="42"/>
      <c r="I81" s="42"/>
      <c r="J81" s="42"/>
      <c r="K81" s="43"/>
      <c r="L81" s="42"/>
    </row>
    <row r="82" spans="1:13" ht="15.75" thickBot="1" x14ac:dyDescent="0.3">
      <c r="A82" s="25">
        <f>A76</f>
        <v>1</v>
      </c>
      <c r="B82" s="13">
        <f>B76</f>
        <v>5</v>
      </c>
      <c r="C82" s="10" t="s">
        <v>46</v>
      </c>
      <c r="D82" s="18" t="s">
        <v>22</v>
      </c>
      <c r="E82" s="9"/>
      <c r="F82" s="19">
        <f>SUM(F76:F81)</f>
        <v>430</v>
      </c>
      <c r="G82" s="19">
        <f>SUM(G76:G81)</f>
        <v>24.55</v>
      </c>
      <c r="H82" s="19">
        <f>SUM(H76:H81)</f>
        <v>22.560000000000002</v>
      </c>
      <c r="I82" s="19">
        <f>SUM(I76:I81)</f>
        <v>107.27</v>
      </c>
      <c r="J82" s="19">
        <f>SUM(J76:J81)</f>
        <v>720.02</v>
      </c>
      <c r="K82" s="24"/>
      <c r="L82" s="19">
        <f>SUM(L76:L81)</f>
        <v>79.31</v>
      </c>
    </row>
    <row r="83" spans="1:13" ht="15.75" thickBot="1" x14ac:dyDescent="0.3">
      <c r="A83" s="22"/>
      <c r="B83" s="15"/>
      <c r="C83" s="11"/>
      <c r="D83" s="5" t="s">
        <v>18</v>
      </c>
      <c r="E83" s="38" t="s">
        <v>99</v>
      </c>
      <c r="F83" s="39">
        <v>250</v>
      </c>
      <c r="G83" s="39">
        <v>9</v>
      </c>
      <c r="H83" s="39">
        <v>8</v>
      </c>
      <c r="I83" s="39">
        <v>14</v>
      </c>
      <c r="J83" s="39">
        <v>172</v>
      </c>
      <c r="K83" s="40">
        <v>87</v>
      </c>
      <c r="L83" s="39">
        <v>18.16</v>
      </c>
    </row>
    <row r="84" spans="1:13" ht="15" x14ac:dyDescent="0.25">
      <c r="A84" s="22"/>
      <c r="B84" s="15"/>
      <c r="C84" s="11"/>
      <c r="D84" s="5" t="s">
        <v>31</v>
      </c>
      <c r="E84" s="38" t="s">
        <v>42</v>
      </c>
      <c r="F84" s="39" t="s">
        <v>86</v>
      </c>
      <c r="G84" s="39">
        <v>5.46</v>
      </c>
      <c r="H84" s="39">
        <v>4.17</v>
      </c>
      <c r="I84" s="39">
        <v>24.48</v>
      </c>
      <c r="J84" s="39">
        <v>157.24</v>
      </c>
      <c r="K84" s="40">
        <v>226</v>
      </c>
      <c r="L84" s="39">
        <v>32.4</v>
      </c>
    </row>
    <row r="85" spans="1:13" ht="15" x14ac:dyDescent="0.25">
      <c r="A85" s="22"/>
      <c r="B85" s="15"/>
      <c r="C85" s="11"/>
      <c r="D85" s="7" t="s">
        <v>32</v>
      </c>
      <c r="E85" s="41" t="s">
        <v>66</v>
      </c>
      <c r="F85" s="42">
        <v>180</v>
      </c>
      <c r="G85" s="42">
        <v>1.1599999999999999</v>
      </c>
      <c r="H85" s="42">
        <v>0.3</v>
      </c>
      <c r="I85" s="42">
        <v>47.26</v>
      </c>
      <c r="J85" s="42">
        <v>196.3</v>
      </c>
      <c r="K85" s="43">
        <v>349</v>
      </c>
      <c r="L85" s="42">
        <v>10.24</v>
      </c>
    </row>
    <row r="86" spans="1:13" ht="15" x14ac:dyDescent="0.25">
      <c r="A86" s="22"/>
      <c r="B86" s="15"/>
      <c r="C86" s="11"/>
      <c r="D86" s="64" t="s">
        <v>38</v>
      </c>
      <c r="E86" s="50" t="s">
        <v>20</v>
      </c>
      <c r="F86" s="42">
        <v>40</v>
      </c>
      <c r="G86" s="42">
        <v>3.3</v>
      </c>
      <c r="H86" s="42">
        <v>0.6</v>
      </c>
      <c r="I86" s="42">
        <v>16.7</v>
      </c>
      <c r="J86" s="42">
        <v>87</v>
      </c>
      <c r="K86" s="43">
        <v>16</v>
      </c>
      <c r="L86" s="42">
        <v>5.0999999999999996</v>
      </c>
    </row>
    <row r="87" spans="1:13" ht="15" x14ac:dyDescent="0.25">
      <c r="A87" s="22"/>
      <c r="B87" s="15"/>
      <c r="C87" s="11"/>
      <c r="D87" s="7" t="s">
        <v>21</v>
      </c>
      <c r="E87" s="41" t="s">
        <v>28</v>
      </c>
      <c r="F87" s="42">
        <v>30</v>
      </c>
      <c r="G87" s="42">
        <v>2.4500000000000002</v>
      </c>
      <c r="H87" s="42">
        <v>7.55</v>
      </c>
      <c r="I87" s="42">
        <v>14.62</v>
      </c>
      <c r="J87" s="42">
        <v>136</v>
      </c>
      <c r="K87" s="43">
        <v>18</v>
      </c>
      <c r="L87" s="42">
        <v>4.0999999999999996</v>
      </c>
    </row>
    <row r="88" spans="1:13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3" ht="15" x14ac:dyDescent="0.25">
      <c r="A89" s="22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3" ht="15" x14ac:dyDescent="0.25">
      <c r="A90" s="22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3" ht="15" x14ac:dyDescent="0.25">
      <c r="A91" s="23"/>
      <c r="B91" s="17"/>
      <c r="C91" s="8"/>
      <c r="D91" s="6"/>
      <c r="E91" s="41"/>
      <c r="F91" s="42"/>
      <c r="G91" s="42"/>
      <c r="H91" s="42"/>
      <c r="I91" s="42"/>
      <c r="J91" s="42"/>
      <c r="K91" s="43"/>
      <c r="L91" s="42"/>
    </row>
    <row r="92" spans="1:13" ht="15.75" customHeight="1" thickBot="1" x14ac:dyDescent="0.25">
      <c r="A92" s="28">
        <f>A76</f>
        <v>1</v>
      </c>
      <c r="B92" s="29">
        <f>B76</f>
        <v>5</v>
      </c>
      <c r="C92" s="65" t="s">
        <v>4</v>
      </c>
      <c r="D92" s="66"/>
      <c r="E92" s="30"/>
      <c r="F92" s="31">
        <f>F81+F91</f>
        <v>0</v>
      </c>
      <c r="G92" s="31">
        <f t="shared" ref="G92" si="8">G81+G91</f>
        <v>0</v>
      </c>
      <c r="H92" s="31">
        <f t="shared" ref="H92" si="9">H81+H91</f>
        <v>0</v>
      </c>
      <c r="I92" s="31">
        <f t="shared" ref="I92" si="10">I81+I91</f>
        <v>0</v>
      </c>
      <c r="J92" s="31">
        <f t="shared" ref="J92" si="11">J81+J91</f>
        <v>0</v>
      </c>
      <c r="K92" s="31"/>
      <c r="L92" s="31">
        <v>70</v>
      </c>
    </row>
    <row r="93" spans="1:13" ht="15" x14ac:dyDescent="0.25">
      <c r="A93" s="20">
        <v>2</v>
      </c>
      <c r="B93" s="21">
        <v>6</v>
      </c>
      <c r="C93" s="56" t="s">
        <v>43</v>
      </c>
      <c r="D93" s="5" t="s">
        <v>31</v>
      </c>
      <c r="E93" s="38" t="s">
        <v>50</v>
      </c>
      <c r="F93" s="39">
        <v>100</v>
      </c>
      <c r="G93" s="39">
        <v>5.52</v>
      </c>
      <c r="H93" s="39">
        <v>4.5199999999999996</v>
      </c>
      <c r="I93" s="39">
        <v>26.45</v>
      </c>
      <c r="J93" s="39">
        <v>168</v>
      </c>
      <c r="K93" s="40">
        <v>309</v>
      </c>
      <c r="L93" s="39">
        <v>11.5</v>
      </c>
    </row>
    <row r="94" spans="1:13" ht="15" x14ac:dyDescent="0.25">
      <c r="A94" s="22"/>
      <c r="B94" s="15"/>
      <c r="C94" s="11"/>
      <c r="D94" s="7" t="s">
        <v>40</v>
      </c>
      <c r="E94" s="50" t="s">
        <v>87</v>
      </c>
      <c r="F94" s="42">
        <v>70</v>
      </c>
      <c r="G94" s="42">
        <v>14.41</v>
      </c>
      <c r="H94" s="42">
        <v>2.2799999999999998</v>
      </c>
      <c r="I94" s="42">
        <v>80.42</v>
      </c>
      <c r="J94" s="42">
        <v>80.42</v>
      </c>
      <c r="K94" s="43">
        <v>888</v>
      </c>
      <c r="L94" s="42">
        <v>44.16</v>
      </c>
    </row>
    <row r="95" spans="1:13" ht="15" x14ac:dyDescent="0.25">
      <c r="A95" s="22"/>
      <c r="B95" s="15"/>
      <c r="C95" s="11"/>
      <c r="D95" s="7" t="s">
        <v>21</v>
      </c>
      <c r="E95" s="41" t="s">
        <v>28</v>
      </c>
      <c r="F95" s="42">
        <v>30</v>
      </c>
      <c r="G95" s="42">
        <v>2.4500000000000002</v>
      </c>
      <c r="H95" s="42">
        <v>7.55</v>
      </c>
      <c r="I95" s="42">
        <v>14.62</v>
      </c>
      <c r="J95" s="42">
        <v>136</v>
      </c>
      <c r="K95" s="43">
        <v>18</v>
      </c>
      <c r="L95" s="42">
        <v>4.0999999999999996</v>
      </c>
      <c r="M95" s="59"/>
    </row>
    <row r="96" spans="1:13" ht="15" x14ac:dyDescent="0.25">
      <c r="A96" s="22"/>
      <c r="B96" s="15"/>
      <c r="C96" s="11"/>
      <c r="D96" s="7" t="s">
        <v>32</v>
      </c>
      <c r="E96" s="41" t="s">
        <v>51</v>
      </c>
      <c r="F96" s="42">
        <v>180</v>
      </c>
      <c r="G96" s="42">
        <v>0.4</v>
      </c>
      <c r="H96" s="42">
        <v>0.27</v>
      </c>
      <c r="I96" s="42">
        <v>17.2</v>
      </c>
      <c r="J96" s="42">
        <v>72.8</v>
      </c>
      <c r="K96" s="43">
        <v>388</v>
      </c>
      <c r="L96" s="42">
        <v>10.24</v>
      </c>
    </row>
    <row r="97" spans="1:13" ht="15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 t="s">
        <v>37</v>
      </c>
    </row>
    <row r="98" spans="1:13" ht="15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3" ht="15.75" thickBot="1" x14ac:dyDescent="0.3">
      <c r="A99" s="23"/>
      <c r="B99" s="17"/>
      <c r="C99" s="8"/>
      <c r="D99" s="18" t="s">
        <v>22</v>
      </c>
      <c r="E99" s="9"/>
      <c r="F99" s="19">
        <f>SUM(F93:F98)</f>
        <v>380</v>
      </c>
      <c r="G99" s="19">
        <f>SUM(G93:G98)</f>
        <v>22.779999999999998</v>
      </c>
      <c r="H99" s="19">
        <f>SUM(H93:H98)</f>
        <v>14.619999999999997</v>
      </c>
      <c r="I99" s="19">
        <f>SUM(I93:I98)</f>
        <v>138.69</v>
      </c>
      <c r="J99" s="19">
        <f>SUM(J93:J98)</f>
        <v>457.22</v>
      </c>
      <c r="K99" s="24"/>
      <c r="L99" s="19">
        <f>SUM(L93:L98)</f>
        <v>70</v>
      </c>
    </row>
    <row r="100" spans="1:13" ht="15.75" thickBot="1" x14ac:dyDescent="0.3">
      <c r="A100" s="25">
        <f>A93</f>
        <v>2</v>
      </c>
      <c r="B100" s="13">
        <f>B93</f>
        <v>6</v>
      </c>
      <c r="C100" s="10" t="s">
        <v>46</v>
      </c>
      <c r="D100" s="5" t="s">
        <v>18</v>
      </c>
      <c r="E100" s="38" t="s">
        <v>41</v>
      </c>
      <c r="F100" s="52">
        <v>250</v>
      </c>
      <c r="G100" s="39">
        <v>6</v>
      </c>
      <c r="H100" s="39">
        <v>9</v>
      </c>
      <c r="I100" s="39">
        <v>13</v>
      </c>
      <c r="J100" s="39">
        <v>166</v>
      </c>
      <c r="K100" s="40">
        <v>95</v>
      </c>
      <c r="L100" s="39">
        <v>19.47</v>
      </c>
    </row>
    <row r="101" spans="1:13" ht="15" x14ac:dyDescent="0.25">
      <c r="A101" s="22"/>
      <c r="B101" s="15"/>
      <c r="C101" s="11"/>
      <c r="D101" s="5" t="s">
        <v>18</v>
      </c>
      <c r="E101" s="38" t="s">
        <v>39</v>
      </c>
      <c r="F101" s="52" t="s">
        <v>47</v>
      </c>
      <c r="G101" s="39">
        <v>8.6</v>
      </c>
      <c r="H101" s="39">
        <v>6.09</v>
      </c>
      <c r="I101" s="39">
        <v>38.64</v>
      </c>
      <c r="J101" s="39">
        <v>243.75</v>
      </c>
      <c r="K101" s="40">
        <v>302</v>
      </c>
      <c r="L101" s="39">
        <v>11.2</v>
      </c>
    </row>
    <row r="102" spans="1:13" ht="15" x14ac:dyDescent="0.25">
      <c r="A102" s="22"/>
      <c r="B102" s="15"/>
      <c r="C102" s="11"/>
      <c r="D102" s="60" t="s">
        <v>40</v>
      </c>
      <c r="E102" s="50" t="s">
        <v>67</v>
      </c>
      <c r="F102" s="42">
        <v>110</v>
      </c>
      <c r="G102" s="42">
        <v>13.6</v>
      </c>
      <c r="H102" s="42">
        <v>14.1</v>
      </c>
      <c r="I102" s="42">
        <v>0.9</v>
      </c>
      <c r="J102" s="42">
        <v>164</v>
      </c>
      <c r="K102" s="43">
        <v>246</v>
      </c>
      <c r="L102" s="42">
        <v>19.89</v>
      </c>
    </row>
    <row r="103" spans="1:13" ht="15" x14ac:dyDescent="0.25">
      <c r="A103" s="22"/>
      <c r="B103" s="15"/>
      <c r="C103" s="11"/>
      <c r="D103" s="58" t="s">
        <v>38</v>
      </c>
      <c r="E103" s="50" t="s">
        <v>20</v>
      </c>
      <c r="F103" s="42">
        <v>40</v>
      </c>
      <c r="G103" s="42">
        <v>8.5</v>
      </c>
      <c r="H103" s="42">
        <v>3.3</v>
      </c>
      <c r="I103" s="42">
        <v>48.3</v>
      </c>
      <c r="J103" s="42">
        <v>259</v>
      </c>
      <c r="K103" s="43">
        <v>16</v>
      </c>
      <c r="L103" s="42">
        <v>5.0999999999999996</v>
      </c>
    </row>
    <row r="104" spans="1:13" ht="15" x14ac:dyDescent="0.25">
      <c r="A104" s="22"/>
      <c r="B104" s="15"/>
      <c r="C104" s="11"/>
      <c r="D104" s="7" t="s">
        <v>21</v>
      </c>
      <c r="E104" s="41" t="s">
        <v>28</v>
      </c>
      <c r="F104" s="42">
        <v>30</v>
      </c>
      <c r="G104" s="42">
        <v>2.4500000000000002</v>
      </c>
      <c r="H104" s="42">
        <v>7.55</v>
      </c>
      <c r="I104" s="42">
        <v>14.62</v>
      </c>
      <c r="J104" s="42">
        <v>136</v>
      </c>
      <c r="K104" s="43">
        <v>18</v>
      </c>
      <c r="L104" s="42">
        <v>4.0999999999999996</v>
      </c>
      <c r="M104" s="59"/>
    </row>
    <row r="105" spans="1:13" ht="15" x14ac:dyDescent="0.25">
      <c r="A105" s="22"/>
      <c r="B105" s="15"/>
      <c r="C105" s="11"/>
      <c r="D105" s="7" t="s">
        <v>32</v>
      </c>
      <c r="E105" s="41" t="s">
        <v>51</v>
      </c>
      <c r="F105" s="42">
        <v>180</v>
      </c>
      <c r="G105" s="42">
        <v>0.4</v>
      </c>
      <c r="H105" s="42">
        <v>0.27</v>
      </c>
      <c r="I105" s="42">
        <v>17.2</v>
      </c>
      <c r="J105" s="42">
        <v>72.8</v>
      </c>
      <c r="K105" s="43">
        <v>388</v>
      </c>
      <c r="L105" s="42">
        <v>10.24</v>
      </c>
    </row>
    <row r="106" spans="1:13" ht="15" x14ac:dyDescent="0.25">
      <c r="A106" s="22"/>
      <c r="B106" s="15"/>
      <c r="C106" s="11"/>
      <c r="D106" s="7"/>
      <c r="E106" s="41"/>
      <c r="F106" s="42"/>
      <c r="G106" s="42"/>
      <c r="H106" s="42"/>
      <c r="I106" s="42"/>
      <c r="J106" s="42"/>
      <c r="K106" s="43"/>
      <c r="L106" s="42"/>
    </row>
    <row r="107" spans="1:13" ht="15" x14ac:dyDescent="0.25">
      <c r="A107" s="22"/>
      <c r="B107" s="15"/>
      <c r="C107" s="11"/>
      <c r="D107" s="7" t="s">
        <v>22</v>
      </c>
      <c r="E107" s="41"/>
      <c r="F107" s="42">
        <f>SUM(F101:F106)</f>
        <v>360</v>
      </c>
      <c r="G107" s="42">
        <f t="shared" ref="G107:K107" si="12">SUM(G101:G106)</f>
        <v>33.549999999999997</v>
      </c>
      <c r="H107" s="42">
        <f t="shared" si="12"/>
        <v>31.31</v>
      </c>
      <c r="I107" s="42">
        <f t="shared" si="12"/>
        <v>119.66000000000001</v>
      </c>
      <c r="J107" s="42">
        <f t="shared" si="12"/>
        <v>875.55</v>
      </c>
      <c r="K107" s="42">
        <f t="shared" si="12"/>
        <v>970</v>
      </c>
      <c r="L107" s="42">
        <f>SUM(L100:L106)</f>
        <v>70</v>
      </c>
    </row>
    <row r="108" spans="1:13" ht="15" x14ac:dyDescent="0.25">
      <c r="A108" s="22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2"/>
      <c r="B109" s="15"/>
      <c r="C109" s="11" t="s">
        <v>90</v>
      </c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3" ht="15" x14ac:dyDescent="0.25">
      <c r="A110" s="22"/>
      <c r="B110" s="15"/>
      <c r="C110" s="11" t="s">
        <v>88</v>
      </c>
      <c r="D110" s="6" t="s">
        <v>33</v>
      </c>
      <c r="E110" s="41" t="s">
        <v>89</v>
      </c>
      <c r="F110" s="42">
        <v>100</v>
      </c>
      <c r="G110" s="42">
        <v>4.6900000000000004</v>
      </c>
      <c r="H110" s="42">
        <v>10.56</v>
      </c>
      <c r="I110" s="42">
        <v>25.65</v>
      </c>
      <c r="J110" s="42">
        <v>325</v>
      </c>
      <c r="K110" s="43">
        <v>174</v>
      </c>
      <c r="L110" s="42">
        <v>69.069999999999993</v>
      </c>
    </row>
    <row r="111" spans="1:13" ht="15" x14ac:dyDescent="0.25">
      <c r="A111" s="22"/>
      <c r="B111" s="15"/>
      <c r="C111" s="11"/>
      <c r="D111" s="7" t="s">
        <v>32</v>
      </c>
      <c r="E111" s="41" t="s">
        <v>51</v>
      </c>
      <c r="F111" s="42">
        <v>180</v>
      </c>
      <c r="G111" s="42">
        <v>0.4</v>
      </c>
      <c r="H111" s="42">
        <v>0.27</v>
      </c>
      <c r="I111" s="42">
        <v>17.2</v>
      </c>
      <c r="J111" s="42">
        <v>72.8</v>
      </c>
      <c r="K111" s="43">
        <v>388</v>
      </c>
      <c r="L111" s="42">
        <v>10.24</v>
      </c>
    </row>
    <row r="112" spans="1:13" ht="15" x14ac:dyDescent="0.25">
      <c r="A112" s="22"/>
      <c r="B112" s="15"/>
      <c r="C112" s="11"/>
      <c r="D112" s="7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5"/>
      <c r="C113" s="11" t="s">
        <v>22</v>
      </c>
      <c r="D113" s="6"/>
      <c r="E113" s="41"/>
      <c r="F113" s="42">
        <f>SUM(F110:F112)</f>
        <v>280</v>
      </c>
      <c r="G113" s="42">
        <f t="shared" ref="G113:K113" si="13">SUM(G110:G112)</f>
        <v>5.0900000000000007</v>
      </c>
      <c r="H113" s="42">
        <f t="shared" si="13"/>
        <v>10.83</v>
      </c>
      <c r="I113" s="42">
        <f t="shared" si="13"/>
        <v>42.849999999999994</v>
      </c>
      <c r="J113" s="42">
        <f t="shared" si="13"/>
        <v>397.8</v>
      </c>
      <c r="K113" s="42">
        <f t="shared" si="13"/>
        <v>562</v>
      </c>
      <c r="L113" s="42">
        <f>SUM(L110:L112)</f>
        <v>79.309999999999988</v>
      </c>
    </row>
    <row r="114" spans="1:12" ht="15" x14ac:dyDescent="0.25">
      <c r="A114" s="23"/>
      <c r="B114" s="17"/>
      <c r="C114" s="8"/>
      <c r="D114" s="18" t="s">
        <v>22</v>
      </c>
      <c r="E114" s="9"/>
      <c r="F114" s="19">
        <f>SUM(F100:F113)</f>
        <v>1530</v>
      </c>
      <c r="G114" s="19">
        <f t="shared" ref="G114:J114" si="14">SUM(G100:G113)</f>
        <v>83.28</v>
      </c>
      <c r="H114" s="19">
        <f t="shared" si="14"/>
        <v>93.279999999999987</v>
      </c>
      <c r="I114" s="19">
        <f t="shared" si="14"/>
        <v>338.02</v>
      </c>
      <c r="J114" s="19">
        <f t="shared" si="14"/>
        <v>2712.7000000000003</v>
      </c>
      <c r="K114" s="24"/>
      <c r="L114" s="19">
        <f t="shared" ref="L114" si="15">SUM(L100:L113)</f>
        <v>298.62</v>
      </c>
    </row>
    <row r="115" spans="1:12" ht="15" x14ac:dyDescent="0.2">
      <c r="A115" s="28">
        <f>A93</f>
        <v>2</v>
      </c>
      <c r="B115" s="29">
        <f>B93</f>
        <v>6</v>
      </c>
      <c r="C115" s="65" t="s">
        <v>4</v>
      </c>
      <c r="D115" s="66"/>
      <c r="E115" s="30"/>
      <c r="F115" s="31">
        <f>F99+F114</f>
        <v>1910</v>
      </c>
      <c r="G115" s="31">
        <f t="shared" ref="G115" si="16">G99+G114</f>
        <v>106.06</v>
      </c>
      <c r="H115" s="31">
        <f t="shared" ref="H115" si="17">H99+H114</f>
        <v>107.89999999999998</v>
      </c>
      <c r="I115" s="31">
        <f t="shared" ref="I115" si="18">I99+I114</f>
        <v>476.71</v>
      </c>
      <c r="J115" s="31">
        <f t="shared" ref="J115:L115" si="19">J99+J114</f>
        <v>3169.92</v>
      </c>
      <c r="K115" s="31"/>
      <c r="L115" s="31">
        <f t="shared" si="19"/>
        <v>368.62</v>
      </c>
    </row>
    <row r="116" spans="1:12" ht="15" x14ac:dyDescent="0.25">
      <c r="A116" s="14">
        <v>2</v>
      </c>
      <c r="B116" s="15">
        <v>7</v>
      </c>
      <c r="C116" s="56" t="s">
        <v>43</v>
      </c>
      <c r="D116" s="5" t="s">
        <v>31</v>
      </c>
      <c r="E116" s="38" t="s">
        <v>68</v>
      </c>
      <c r="F116" s="39">
        <v>220</v>
      </c>
      <c r="G116" s="39">
        <v>1.88</v>
      </c>
      <c r="H116" s="39">
        <v>1.93</v>
      </c>
      <c r="I116" s="39">
        <v>5.9</v>
      </c>
      <c r="J116" s="39">
        <v>40.770000000000003</v>
      </c>
      <c r="K116" s="40">
        <v>321</v>
      </c>
      <c r="L116" s="39">
        <v>66.23</v>
      </c>
    </row>
    <row r="117" spans="1:12" ht="15" x14ac:dyDescent="0.25">
      <c r="A117" s="14"/>
      <c r="B117" s="15"/>
      <c r="C117" s="11"/>
      <c r="D117" s="7" t="s">
        <v>32</v>
      </c>
      <c r="E117" s="41" t="s">
        <v>44</v>
      </c>
      <c r="F117" s="42">
        <v>180</v>
      </c>
      <c r="G117" s="42">
        <v>3.17</v>
      </c>
      <c r="H117" s="42">
        <v>2.68</v>
      </c>
      <c r="I117" s="42">
        <v>15.9</v>
      </c>
      <c r="J117" s="42">
        <v>100.6</v>
      </c>
      <c r="K117" s="43">
        <v>379</v>
      </c>
      <c r="L117" s="42">
        <v>8.98</v>
      </c>
    </row>
    <row r="118" spans="1:12" ht="15" x14ac:dyDescent="0.25">
      <c r="A118" s="14"/>
      <c r="B118" s="15"/>
      <c r="C118" s="11"/>
      <c r="D118" s="7" t="s">
        <v>21</v>
      </c>
      <c r="E118" s="41" t="s">
        <v>28</v>
      </c>
      <c r="F118" s="42">
        <v>30</v>
      </c>
      <c r="G118" s="42">
        <v>2.4500000000000002</v>
      </c>
      <c r="H118" s="42">
        <v>7.55</v>
      </c>
      <c r="I118" s="42">
        <v>14.62</v>
      </c>
      <c r="J118" s="42">
        <v>136</v>
      </c>
      <c r="K118" s="43">
        <v>18</v>
      </c>
      <c r="L118" s="42">
        <v>4.0999999999999996</v>
      </c>
    </row>
    <row r="119" spans="1:12" ht="15" x14ac:dyDescent="0.25">
      <c r="A119" s="14"/>
      <c r="B119" s="15"/>
      <c r="C119" s="11"/>
      <c r="D119" s="55"/>
      <c r="E119" s="50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4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6"/>
      <c r="B122" s="17"/>
      <c r="C122" s="8"/>
      <c r="D122" s="18" t="s">
        <v>22</v>
      </c>
      <c r="E122" s="9"/>
      <c r="F122" s="19">
        <f>SUM(F116:F121)</f>
        <v>430</v>
      </c>
      <c r="G122" s="19"/>
      <c r="H122" s="19"/>
      <c r="I122" s="19"/>
      <c r="J122" s="19"/>
      <c r="K122" s="24"/>
      <c r="L122" s="19">
        <f>SUM(L116:L121)</f>
        <v>79.31</v>
      </c>
    </row>
    <row r="123" spans="1:12" ht="15.75" thickBot="1" x14ac:dyDescent="0.3">
      <c r="A123" s="13">
        <f>A116</f>
        <v>2</v>
      </c>
      <c r="B123" s="13">
        <f>B116</f>
        <v>7</v>
      </c>
      <c r="C123" s="10" t="s">
        <v>46</v>
      </c>
      <c r="D123" s="5" t="s">
        <v>31</v>
      </c>
      <c r="E123" s="38" t="s">
        <v>91</v>
      </c>
      <c r="F123" s="39">
        <v>250</v>
      </c>
      <c r="G123" s="39">
        <v>2</v>
      </c>
      <c r="H123" s="39">
        <v>3</v>
      </c>
      <c r="I123" s="39">
        <v>14</v>
      </c>
      <c r="J123" s="39">
        <v>92</v>
      </c>
      <c r="K123" s="40">
        <v>80</v>
      </c>
      <c r="L123" s="39">
        <v>15.6</v>
      </c>
    </row>
    <row r="124" spans="1:12" ht="15" x14ac:dyDescent="0.25">
      <c r="A124" s="14"/>
      <c r="B124" s="15"/>
      <c r="C124" s="11"/>
      <c r="D124" s="5" t="s">
        <v>18</v>
      </c>
      <c r="E124" s="38" t="s">
        <v>92</v>
      </c>
      <c r="F124" s="52">
        <v>210</v>
      </c>
      <c r="G124" s="39">
        <v>9.67</v>
      </c>
      <c r="H124" s="39">
        <v>9.8699999999999992</v>
      </c>
      <c r="I124" s="39">
        <v>2.2400000000000002</v>
      </c>
      <c r="J124" s="39">
        <v>136.53</v>
      </c>
      <c r="K124" s="40">
        <v>250</v>
      </c>
      <c r="L124" s="39">
        <v>36.22</v>
      </c>
    </row>
    <row r="125" spans="1:12" ht="15" x14ac:dyDescent="0.25">
      <c r="A125" s="14"/>
      <c r="B125" s="15"/>
      <c r="C125" s="11"/>
      <c r="D125" s="7" t="s">
        <v>32</v>
      </c>
      <c r="E125" s="41" t="s">
        <v>45</v>
      </c>
      <c r="F125" s="42">
        <v>180</v>
      </c>
      <c r="G125" s="42">
        <v>4.08</v>
      </c>
      <c r="H125" s="42">
        <v>3.54</v>
      </c>
      <c r="I125" s="42">
        <v>17.579999999999998</v>
      </c>
      <c r="J125" s="42">
        <v>118.6</v>
      </c>
      <c r="K125" s="43">
        <v>382</v>
      </c>
      <c r="L125" s="42">
        <v>8.98</v>
      </c>
    </row>
    <row r="126" spans="1:12" ht="15" x14ac:dyDescent="0.25">
      <c r="A126" s="14"/>
      <c r="B126" s="15"/>
      <c r="C126" s="11"/>
      <c r="D126" s="58" t="s">
        <v>38</v>
      </c>
      <c r="E126" s="50" t="s">
        <v>20</v>
      </c>
      <c r="F126" s="42">
        <v>40</v>
      </c>
      <c r="G126" s="42">
        <v>3.3</v>
      </c>
      <c r="H126" s="42">
        <v>0.6</v>
      </c>
      <c r="I126" s="42">
        <v>16.7</v>
      </c>
      <c r="J126" s="42">
        <v>87</v>
      </c>
      <c r="K126" s="43">
        <v>16</v>
      </c>
      <c r="L126" s="42">
        <v>5.0999999999999996</v>
      </c>
    </row>
    <row r="127" spans="1:12" ht="15" x14ac:dyDescent="0.25">
      <c r="A127" s="14"/>
      <c r="B127" s="15"/>
      <c r="C127" s="11"/>
      <c r="D127" s="7" t="s">
        <v>21</v>
      </c>
      <c r="E127" s="41" t="s">
        <v>28</v>
      </c>
      <c r="F127" s="42">
        <v>30</v>
      </c>
      <c r="G127" s="42">
        <v>2.4500000000000002</v>
      </c>
      <c r="H127" s="42">
        <v>7.55</v>
      </c>
      <c r="I127" s="42">
        <v>14.62</v>
      </c>
      <c r="J127" s="42">
        <v>136</v>
      </c>
      <c r="K127" s="43">
        <v>18</v>
      </c>
      <c r="L127" s="42">
        <v>4.0999999999999996</v>
      </c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6"/>
      <c r="B131" s="17"/>
      <c r="C131" s="8"/>
      <c r="D131" s="18" t="s">
        <v>22</v>
      </c>
      <c r="E131" s="9"/>
      <c r="F131" s="19"/>
      <c r="G131" s="19"/>
      <c r="H131" s="19"/>
      <c r="I131" s="19"/>
      <c r="J131" s="19"/>
      <c r="K131" s="24"/>
      <c r="L131" s="19">
        <f>SUM(L123:L130)</f>
        <v>69.999999999999986</v>
      </c>
    </row>
    <row r="132" spans="1:12" ht="15.75" thickBot="1" x14ac:dyDescent="0.25">
      <c r="A132" s="32">
        <f>A116</f>
        <v>2</v>
      </c>
      <c r="B132" s="32">
        <f>B116</f>
        <v>7</v>
      </c>
      <c r="C132" s="65" t="s">
        <v>4</v>
      </c>
      <c r="D132" s="66"/>
      <c r="E132" s="30"/>
      <c r="F132" s="31">
        <f>SUM(F123:F131)</f>
        <v>710</v>
      </c>
      <c r="G132" s="31"/>
      <c r="H132" s="31"/>
      <c r="I132" s="31"/>
      <c r="J132" s="31"/>
      <c r="K132" s="31"/>
      <c r="L132" s="31"/>
    </row>
    <row r="133" spans="1:12" ht="15" x14ac:dyDescent="0.25">
      <c r="A133" s="20">
        <v>2</v>
      </c>
      <c r="B133" s="21">
        <v>8</v>
      </c>
      <c r="C133" s="56" t="s">
        <v>43</v>
      </c>
      <c r="D133" s="5" t="s">
        <v>18</v>
      </c>
      <c r="E133" s="53" t="s">
        <v>57</v>
      </c>
      <c r="F133" s="39">
        <v>150</v>
      </c>
      <c r="G133" s="39">
        <v>12.7</v>
      </c>
      <c r="H133" s="39">
        <v>11.7</v>
      </c>
      <c r="I133" s="39">
        <v>41.9</v>
      </c>
      <c r="J133" s="39">
        <v>299</v>
      </c>
      <c r="K133" s="40">
        <v>304</v>
      </c>
      <c r="L133" s="39">
        <v>67.319999999999993</v>
      </c>
    </row>
    <row r="134" spans="1:12" ht="15.75" customHeight="1" x14ac:dyDescent="0.25">
      <c r="A134" s="22"/>
      <c r="B134" s="15"/>
      <c r="C134" s="11"/>
      <c r="D134" s="7" t="s">
        <v>21</v>
      </c>
      <c r="E134" s="41" t="s">
        <v>28</v>
      </c>
      <c r="F134" s="42">
        <v>30</v>
      </c>
      <c r="G134" s="42">
        <v>2.4500000000000002</v>
      </c>
      <c r="H134" s="42">
        <v>7.55</v>
      </c>
      <c r="I134" s="42">
        <v>14.62</v>
      </c>
      <c r="J134" s="42">
        <v>136</v>
      </c>
      <c r="K134" s="43">
        <v>18</v>
      </c>
      <c r="L134" s="42">
        <v>4.0999999999999996</v>
      </c>
    </row>
    <row r="135" spans="1:12" ht="15" x14ac:dyDescent="0.25">
      <c r="A135" s="22"/>
      <c r="B135" s="15"/>
      <c r="C135" s="11"/>
      <c r="D135" s="7" t="s">
        <v>19</v>
      </c>
      <c r="E135" s="50" t="s">
        <v>52</v>
      </c>
      <c r="F135" s="42">
        <v>180</v>
      </c>
      <c r="G135" s="42">
        <v>0.24</v>
      </c>
      <c r="H135" s="42">
        <v>0.12</v>
      </c>
      <c r="I135" s="42">
        <v>35.76</v>
      </c>
      <c r="J135" s="42">
        <v>145</v>
      </c>
      <c r="K135" s="43">
        <v>352</v>
      </c>
      <c r="L135" s="42">
        <v>7.89</v>
      </c>
    </row>
    <row r="136" spans="1:12" ht="15" x14ac:dyDescent="0.25">
      <c r="A136" s="22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2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.75" thickBot="1" x14ac:dyDescent="0.3">
      <c r="A138" s="23"/>
      <c r="B138" s="17"/>
      <c r="C138" s="8"/>
      <c r="D138" s="18" t="s">
        <v>22</v>
      </c>
      <c r="E138" s="9"/>
      <c r="F138" s="19">
        <f>SUM(F133:F137)</f>
        <v>360</v>
      </c>
      <c r="G138" s="19"/>
      <c r="H138" s="19"/>
      <c r="I138" s="19"/>
      <c r="J138" s="19"/>
      <c r="K138" s="24"/>
      <c r="L138" s="19">
        <f>SUM(L133:L137)</f>
        <v>79.309999999999988</v>
      </c>
    </row>
    <row r="139" spans="1:12" ht="15.75" thickBot="1" x14ac:dyDescent="0.3">
      <c r="A139" s="25">
        <f>A133</f>
        <v>2</v>
      </c>
      <c r="B139" s="13">
        <f>B133</f>
        <v>8</v>
      </c>
      <c r="C139" s="10" t="s">
        <v>46</v>
      </c>
      <c r="D139" s="58" t="s">
        <v>33</v>
      </c>
      <c r="E139" s="50" t="s">
        <v>69</v>
      </c>
      <c r="F139" s="42">
        <v>250</v>
      </c>
      <c r="G139" s="39">
        <v>6</v>
      </c>
      <c r="H139" s="39">
        <v>10</v>
      </c>
      <c r="I139" s="39">
        <v>12</v>
      </c>
      <c r="J139" s="39">
        <v>171</v>
      </c>
      <c r="K139" s="40">
        <v>82</v>
      </c>
      <c r="L139" s="42">
        <v>14.79</v>
      </c>
    </row>
    <row r="140" spans="1:12" ht="15" x14ac:dyDescent="0.25">
      <c r="A140" s="22"/>
      <c r="B140" s="15"/>
      <c r="C140" s="11"/>
      <c r="D140" s="5" t="s">
        <v>31</v>
      </c>
      <c r="E140" s="38" t="s">
        <v>35</v>
      </c>
      <c r="F140" s="39">
        <v>210</v>
      </c>
      <c r="G140" s="39">
        <v>1.88</v>
      </c>
      <c r="H140" s="39">
        <v>1.93</v>
      </c>
      <c r="I140" s="39">
        <v>5.9</v>
      </c>
      <c r="J140" s="39">
        <v>40.770000000000003</v>
      </c>
      <c r="K140" s="40">
        <v>321</v>
      </c>
      <c r="L140" s="39">
        <v>38.119999999999997</v>
      </c>
    </row>
    <row r="141" spans="1:12" ht="15" x14ac:dyDescent="0.25">
      <c r="A141" s="22"/>
      <c r="B141" s="15"/>
      <c r="C141" s="11"/>
      <c r="D141" s="7" t="s">
        <v>19</v>
      </c>
      <c r="E141" s="50" t="s">
        <v>52</v>
      </c>
      <c r="F141" s="42">
        <v>180</v>
      </c>
      <c r="G141" s="42">
        <v>0.24</v>
      </c>
      <c r="H141" s="42">
        <v>0.12</v>
      </c>
      <c r="I141" s="42">
        <v>35.76</v>
      </c>
      <c r="J141" s="42">
        <v>145</v>
      </c>
      <c r="K141" s="43">
        <v>352</v>
      </c>
      <c r="L141" s="42">
        <v>7.89</v>
      </c>
    </row>
    <row r="142" spans="1:12" ht="15" x14ac:dyDescent="0.25">
      <c r="A142" s="22"/>
      <c r="B142" s="15"/>
      <c r="C142" s="11"/>
      <c r="D142" s="7" t="s">
        <v>21</v>
      </c>
      <c r="E142" s="41" t="s">
        <v>28</v>
      </c>
      <c r="F142" s="42">
        <v>30</v>
      </c>
      <c r="G142" s="42">
        <v>2.4500000000000002</v>
      </c>
      <c r="H142" s="42">
        <v>7.55</v>
      </c>
      <c r="I142" s="42">
        <v>14.62</v>
      </c>
      <c r="J142" s="42">
        <v>136</v>
      </c>
      <c r="K142" s="43">
        <v>18</v>
      </c>
      <c r="L142" s="42">
        <v>4.0999999999999996</v>
      </c>
    </row>
    <row r="143" spans="1:12" ht="15" x14ac:dyDescent="0.25">
      <c r="A143" s="22"/>
      <c r="B143" s="15"/>
      <c r="C143" s="11"/>
      <c r="D143" s="58" t="s">
        <v>38</v>
      </c>
      <c r="E143" s="50" t="s">
        <v>20</v>
      </c>
      <c r="F143" s="42">
        <v>40</v>
      </c>
      <c r="G143" s="42">
        <v>8.5</v>
      </c>
      <c r="H143" s="42">
        <v>3.3</v>
      </c>
      <c r="I143" s="42">
        <v>48.3</v>
      </c>
      <c r="J143" s="42">
        <v>259</v>
      </c>
      <c r="K143" s="43">
        <v>16</v>
      </c>
      <c r="L143" s="42">
        <v>5.0999999999999996</v>
      </c>
    </row>
    <row r="144" spans="1:12" ht="15" x14ac:dyDescent="0.25">
      <c r="A144" s="22"/>
      <c r="B144" s="15"/>
      <c r="C144" s="11"/>
      <c r="D144" s="54" t="s">
        <v>29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2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7"/>
      <c r="C147" s="8"/>
      <c r="D147" s="18" t="s">
        <v>22</v>
      </c>
      <c r="E147" s="9"/>
      <c r="F147" s="19"/>
      <c r="G147" s="19"/>
      <c r="H147" s="19"/>
      <c r="I147" s="19"/>
      <c r="J147" s="19"/>
      <c r="K147" s="24"/>
      <c r="L147" s="19">
        <f>SUM(L139:L146)</f>
        <v>69.999999999999986</v>
      </c>
    </row>
    <row r="148" spans="1:12" ht="15" x14ac:dyDescent="0.2">
      <c r="A148" s="28">
        <f>A133</f>
        <v>2</v>
      </c>
      <c r="B148" s="29">
        <f>B133</f>
        <v>8</v>
      </c>
      <c r="C148" s="65" t="s">
        <v>4</v>
      </c>
      <c r="D148" s="66"/>
      <c r="E148" s="30"/>
      <c r="F148" s="31">
        <f>SUM(F140:F147)</f>
        <v>460</v>
      </c>
      <c r="G148" s="31"/>
      <c r="H148" s="31"/>
      <c r="I148" s="31"/>
      <c r="J148" s="31"/>
      <c r="K148" s="31"/>
      <c r="L148" s="31"/>
    </row>
    <row r="149" spans="1:12" ht="15" x14ac:dyDescent="0.25">
      <c r="A149" s="20">
        <v>2</v>
      </c>
      <c r="B149" s="21">
        <v>9</v>
      </c>
      <c r="C149" s="56" t="s">
        <v>43</v>
      </c>
      <c r="D149" s="5" t="s">
        <v>31</v>
      </c>
      <c r="E149" s="38" t="s">
        <v>42</v>
      </c>
      <c r="F149" s="39" t="s">
        <v>86</v>
      </c>
      <c r="G149" s="39">
        <v>12.41</v>
      </c>
      <c r="H149" s="39">
        <v>8.5</v>
      </c>
      <c r="I149" s="39">
        <v>53.04</v>
      </c>
      <c r="J149" s="39">
        <v>157.24</v>
      </c>
      <c r="K149" s="40">
        <v>226</v>
      </c>
      <c r="L149" s="39">
        <v>69.16</v>
      </c>
    </row>
    <row r="150" spans="1:12" ht="15" x14ac:dyDescent="0.25">
      <c r="A150" s="22"/>
      <c r="B150" s="15"/>
      <c r="C150" s="11"/>
      <c r="D150" s="7" t="s">
        <v>19</v>
      </c>
      <c r="E150" s="41" t="s">
        <v>93</v>
      </c>
      <c r="F150" s="42">
        <v>180</v>
      </c>
      <c r="G150" s="42">
        <v>7.0000000000000007E-2</v>
      </c>
      <c r="H150" s="42">
        <v>0.02</v>
      </c>
      <c r="I150" s="42">
        <v>15</v>
      </c>
      <c r="J150" s="42">
        <v>60</v>
      </c>
      <c r="K150" s="43">
        <v>376</v>
      </c>
      <c r="L150" s="42">
        <v>6.05</v>
      </c>
    </row>
    <row r="151" spans="1:12" ht="15" x14ac:dyDescent="0.25">
      <c r="A151" s="22"/>
      <c r="B151" s="15"/>
      <c r="C151" s="11"/>
      <c r="D151" s="7" t="s">
        <v>21</v>
      </c>
      <c r="E151" s="41" t="s">
        <v>28</v>
      </c>
      <c r="F151" s="42">
        <v>30</v>
      </c>
      <c r="G151" s="42">
        <v>2.4500000000000002</v>
      </c>
      <c r="H151" s="42">
        <v>7.55</v>
      </c>
      <c r="I151" s="42">
        <v>14.62</v>
      </c>
      <c r="J151" s="42">
        <v>136</v>
      </c>
      <c r="K151" s="43">
        <v>18</v>
      </c>
      <c r="L151" s="42">
        <v>4.0999999999999996</v>
      </c>
    </row>
    <row r="152" spans="1:12" ht="15" x14ac:dyDescent="0.25">
      <c r="A152" s="22"/>
      <c r="B152" s="15"/>
      <c r="C152" s="11"/>
      <c r="D152" s="7"/>
      <c r="E152" s="50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.75" thickBot="1" x14ac:dyDescent="0.3">
      <c r="A155" s="23"/>
      <c r="B155" s="17"/>
      <c r="C155" s="8"/>
      <c r="D155" s="18" t="s">
        <v>22</v>
      </c>
      <c r="E155" s="9"/>
      <c r="F155" s="19">
        <f>SUM(F149:F154)</f>
        <v>210</v>
      </c>
      <c r="G155" s="19"/>
      <c r="H155" s="19"/>
      <c r="I155" s="19"/>
      <c r="J155" s="19"/>
      <c r="K155" s="24"/>
      <c r="L155" s="19">
        <f>SUM(L149:L154)</f>
        <v>79.309999999999988</v>
      </c>
    </row>
    <row r="156" spans="1:12" ht="15.75" thickBot="1" x14ac:dyDescent="0.3">
      <c r="A156" s="25">
        <f>A149</f>
        <v>2</v>
      </c>
      <c r="B156" s="13">
        <f>B149</f>
        <v>9</v>
      </c>
      <c r="C156" s="10" t="s">
        <v>46</v>
      </c>
      <c r="D156" s="5" t="s">
        <v>18</v>
      </c>
      <c r="E156" s="53" t="s">
        <v>70</v>
      </c>
      <c r="F156" s="39">
        <v>250</v>
      </c>
      <c r="G156" s="39">
        <v>8.1199999999999992</v>
      </c>
      <c r="H156" s="39">
        <v>11.97</v>
      </c>
      <c r="I156" s="39">
        <v>14.26</v>
      </c>
      <c r="J156" s="39">
        <v>98.32</v>
      </c>
      <c r="K156" s="40">
        <v>92</v>
      </c>
      <c r="L156" s="39">
        <v>17.3</v>
      </c>
    </row>
    <row r="157" spans="1:12" ht="15" x14ac:dyDescent="0.25">
      <c r="A157" s="22"/>
      <c r="B157" s="15"/>
      <c r="C157" s="61"/>
      <c r="D157" s="5" t="s">
        <v>18</v>
      </c>
      <c r="E157" s="38" t="s">
        <v>39</v>
      </c>
      <c r="F157" s="52">
        <v>100</v>
      </c>
      <c r="G157" s="39">
        <v>8.6</v>
      </c>
      <c r="H157" s="39">
        <v>6.09</v>
      </c>
      <c r="I157" s="39">
        <v>38.64</v>
      </c>
      <c r="J157" s="39">
        <v>243.75</v>
      </c>
      <c r="K157" s="40">
        <v>302</v>
      </c>
      <c r="L157" s="39">
        <v>9.2100000000000009</v>
      </c>
    </row>
    <row r="158" spans="1:12" ht="15" x14ac:dyDescent="0.25">
      <c r="A158" s="22"/>
      <c r="B158" s="15"/>
      <c r="C158" s="11"/>
      <c r="D158" s="63" t="s">
        <v>40</v>
      </c>
      <c r="E158" s="50" t="s">
        <v>62</v>
      </c>
      <c r="F158" s="42">
        <v>80</v>
      </c>
      <c r="G158" s="42">
        <v>17.600000000000001</v>
      </c>
      <c r="H158" s="42">
        <v>23.4</v>
      </c>
      <c r="I158" s="42">
        <v>37</v>
      </c>
      <c r="J158" s="42">
        <v>140</v>
      </c>
      <c r="K158" s="43">
        <v>74</v>
      </c>
      <c r="L158" s="42">
        <v>28.24</v>
      </c>
    </row>
    <row r="159" spans="1:12" ht="15" x14ac:dyDescent="0.25">
      <c r="A159" s="22"/>
      <c r="B159" s="15"/>
      <c r="C159" s="11"/>
      <c r="D159" s="7" t="s">
        <v>19</v>
      </c>
      <c r="E159" s="41" t="s">
        <v>93</v>
      </c>
      <c r="F159" s="42">
        <v>180</v>
      </c>
      <c r="G159" s="42">
        <v>0.05</v>
      </c>
      <c r="H159" s="42">
        <v>2E-3</v>
      </c>
      <c r="I159" s="42">
        <v>8.17</v>
      </c>
      <c r="J159" s="42">
        <v>5.98</v>
      </c>
      <c r="K159" s="43">
        <v>376</v>
      </c>
      <c r="L159" s="42">
        <v>6.05</v>
      </c>
    </row>
    <row r="160" spans="1:12" ht="15" x14ac:dyDescent="0.25">
      <c r="A160" s="22"/>
      <c r="B160" s="15"/>
      <c r="C160" s="11"/>
      <c r="D160" s="7" t="s">
        <v>21</v>
      </c>
      <c r="E160" s="41" t="s">
        <v>28</v>
      </c>
      <c r="F160" s="42">
        <v>30</v>
      </c>
      <c r="G160" s="42">
        <v>2.2999999999999998</v>
      </c>
      <c r="H160" s="42">
        <v>0.9</v>
      </c>
      <c r="I160" s="42">
        <v>15.4</v>
      </c>
      <c r="J160" s="42">
        <v>79</v>
      </c>
      <c r="K160" s="43">
        <v>123</v>
      </c>
      <c r="L160" s="42">
        <v>4.0999999999999996</v>
      </c>
    </row>
    <row r="161" spans="1:12" ht="15" x14ac:dyDescent="0.25">
      <c r="A161" s="22"/>
      <c r="B161" s="15"/>
      <c r="C161" s="11"/>
      <c r="D161" s="58" t="s">
        <v>38</v>
      </c>
      <c r="E161" s="50" t="s">
        <v>20</v>
      </c>
      <c r="F161" s="42">
        <v>40</v>
      </c>
      <c r="G161" s="42">
        <v>8.5</v>
      </c>
      <c r="H161" s="42">
        <v>3.3</v>
      </c>
      <c r="I161" s="42">
        <v>48.3</v>
      </c>
      <c r="J161" s="42">
        <v>259</v>
      </c>
      <c r="K161" s="43">
        <v>16</v>
      </c>
      <c r="L161" s="42">
        <v>5.0999999999999996</v>
      </c>
    </row>
    <row r="162" spans="1:12" ht="15" x14ac:dyDescent="0.25">
      <c r="A162" s="22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2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7"/>
      <c r="C166" s="8"/>
      <c r="D166" s="18" t="s">
        <v>22</v>
      </c>
      <c r="E166" s="9"/>
      <c r="F166" s="19"/>
      <c r="G166" s="19"/>
      <c r="H166" s="19"/>
      <c r="I166" s="19"/>
      <c r="J166" s="19"/>
      <c r="K166" s="24"/>
      <c r="L166" s="19">
        <f>SUM(L156:L165)</f>
        <v>69.999999999999986</v>
      </c>
    </row>
    <row r="167" spans="1:12" ht="15" x14ac:dyDescent="0.2">
      <c r="A167" s="28">
        <f>A149</f>
        <v>2</v>
      </c>
      <c r="B167" s="29">
        <f>B149</f>
        <v>9</v>
      </c>
      <c r="C167" s="65" t="s">
        <v>4</v>
      </c>
      <c r="D167" s="66"/>
      <c r="E167" s="30"/>
      <c r="F167" s="31">
        <f>SUM(F156:F166)</f>
        <v>680</v>
      </c>
      <c r="G167" s="31"/>
      <c r="H167" s="31"/>
      <c r="I167" s="31"/>
      <c r="J167" s="31"/>
      <c r="K167" s="31"/>
      <c r="L167" s="31"/>
    </row>
    <row r="168" spans="1:12" ht="25.5" x14ac:dyDescent="0.25">
      <c r="A168" s="20">
        <v>2</v>
      </c>
      <c r="B168" s="21">
        <v>10</v>
      </c>
      <c r="C168" s="56" t="s">
        <v>43</v>
      </c>
      <c r="D168" s="5" t="s">
        <v>18</v>
      </c>
      <c r="E168" s="38" t="s">
        <v>94</v>
      </c>
      <c r="F168" s="39">
        <v>210</v>
      </c>
      <c r="G168" s="39">
        <v>9.0399999999999991</v>
      </c>
      <c r="H168" s="39">
        <v>13.44</v>
      </c>
      <c r="I168" s="39">
        <v>40.195999999999998</v>
      </c>
      <c r="J168" s="39">
        <v>318</v>
      </c>
      <c r="K168" s="40">
        <v>173</v>
      </c>
      <c r="L168" s="39">
        <v>53.28</v>
      </c>
    </row>
    <row r="169" spans="1:12" ht="15" x14ac:dyDescent="0.25">
      <c r="A169" s="22"/>
      <c r="B169" s="15"/>
      <c r="C169" s="57"/>
      <c r="D169" s="7" t="s">
        <v>19</v>
      </c>
      <c r="E169" s="41" t="s">
        <v>63</v>
      </c>
      <c r="F169" s="42">
        <v>180</v>
      </c>
      <c r="G169" s="42">
        <v>2.6</v>
      </c>
      <c r="H169" s="42">
        <v>3.7</v>
      </c>
      <c r="I169" s="42">
        <v>24.38</v>
      </c>
      <c r="J169" s="42">
        <v>131.80000000000001</v>
      </c>
      <c r="K169" s="43">
        <v>378</v>
      </c>
      <c r="L169" s="42">
        <v>11.02</v>
      </c>
    </row>
    <row r="170" spans="1:12" ht="15" x14ac:dyDescent="0.25">
      <c r="A170" s="22"/>
      <c r="B170" s="15"/>
      <c r="C170" s="11"/>
      <c r="D170" s="55" t="s">
        <v>21</v>
      </c>
      <c r="E170" s="41" t="s">
        <v>53</v>
      </c>
      <c r="F170" s="42" t="s">
        <v>54</v>
      </c>
      <c r="G170" s="42">
        <v>2.4500000000000002</v>
      </c>
      <c r="H170" s="42">
        <v>7.55</v>
      </c>
      <c r="I170" s="42">
        <v>14.62</v>
      </c>
      <c r="J170" s="42">
        <v>136</v>
      </c>
      <c r="K170" s="43">
        <v>18</v>
      </c>
      <c r="L170" s="42">
        <v>15.01</v>
      </c>
    </row>
    <row r="171" spans="1:12" ht="15" x14ac:dyDescent="0.25">
      <c r="A171" s="22"/>
      <c r="B171" s="15"/>
      <c r="C171" s="11"/>
      <c r="D171" s="7"/>
      <c r="E171" s="50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.75" customHeight="1" thickBot="1" x14ac:dyDescent="0.3">
      <c r="A175" s="23"/>
      <c r="B175" s="17"/>
      <c r="C175" s="8"/>
      <c r="D175" s="18" t="s">
        <v>22</v>
      </c>
      <c r="E175" s="9"/>
      <c r="F175" s="19">
        <f>SUM(F168:F174)</f>
        <v>390</v>
      </c>
      <c r="G175" s="19"/>
      <c r="H175" s="19"/>
      <c r="I175" s="19"/>
      <c r="J175" s="19"/>
      <c r="K175" s="24"/>
      <c r="L175" s="62">
        <f>SUM(L168:L174)</f>
        <v>79.31</v>
      </c>
    </row>
    <row r="176" spans="1:12" ht="15.75" thickBot="1" x14ac:dyDescent="0.3">
      <c r="A176" s="25">
        <f>A168</f>
        <v>2</v>
      </c>
      <c r="B176" s="13">
        <f>B168</f>
        <v>10</v>
      </c>
      <c r="C176" s="10" t="s">
        <v>46</v>
      </c>
      <c r="D176" s="5" t="s">
        <v>18</v>
      </c>
      <c r="E176" s="53" t="s">
        <v>95</v>
      </c>
      <c r="F176" s="39">
        <v>250</v>
      </c>
      <c r="G176" s="39">
        <v>8</v>
      </c>
      <c r="H176" s="39">
        <v>9</v>
      </c>
      <c r="I176" s="39">
        <v>17</v>
      </c>
      <c r="J176" s="39">
        <v>176</v>
      </c>
      <c r="K176" s="40">
        <v>82</v>
      </c>
      <c r="L176" s="39">
        <v>13.39</v>
      </c>
    </row>
    <row r="177" spans="1:12" ht="15" x14ac:dyDescent="0.25">
      <c r="A177" s="22"/>
      <c r="B177" s="15"/>
      <c r="C177" s="61"/>
      <c r="D177" s="7" t="s">
        <v>33</v>
      </c>
      <c r="E177" s="38" t="s">
        <v>55</v>
      </c>
      <c r="F177" s="39">
        <v>100</v>
      </c>
      <c r="G177" s="39">
        <v>8.6</v>
      </c>
      <c r="H177" s="39">
        <v>6.09</v>
      </c>
      <c r="I177" s="39">
        <v>38.64</v>
      </c>
      <c r="J177" s="39">
        <v>246.75</v>
      </c>
      <c r="K177" s="40">
        <v>302</v>
      </c>
      <c r="L177" s="39">
        <v>9.2100000000000009</v>
      </c>
    </row>
    <row r="178" spans="1:12" ht="15" x14ac:dyDescent="0.25">
      <c r="A178" s="22"/>
      <c r="B178" s="15"/>
      <c r="C178" s="11"/>
      <c r="D178" s="7" t="s">
        <v>40</v>
      </c>
      <c r="E178" s="50" t="s">
        <v>64</v>
      </c>
      <c r="F178" s="42">
        <v>70</v>
      </c>
      <c r="G178" s="42">
        <v>7.8</v>
      </c>
      <c r="H178" s="42">
        <v>17.8</v>
      </c>
      <c r="I178" s="42">
        <v>1</v>
      </c>
      <c r="J178" s="42">
        <v>197.4</v>
      </c>
      <c r="K178" s="43">
        <v>243</v>
      </c>
      <c r="L178" s="42">
        <v>27.18</v>
      </c>
    </row>
    <row r="179" spans="1:12" ht="15" x14ac:dyDescent="0.25">
      <c r="A179" s="22"/>
      <c r="B179" s="15"/>
      <c r="C179" s="11"/>
      <c r="D179" s="58" t="s">
        <v>38</v>
      </c>
      <c r="E179" s="50" t="s">
        <v>20</v>
      </c>
      <c r="F179" s="42">
        <v>40</v>
      </c>
      <c r="G179" s="42">
        <v>8.5</v>
      </c>
      <c r="H179" s="42">
        <v>3.3</v>
      </c>
      <c r="I179" s="42">
        <v>48.3</v>
      </c>
      <c r="J179" s="42">
        <v>259</v>
      </c>
      <c r="K179" s="43">
        <v>16</v>
      </c>
      <c r="L179" s="42">
        <v>5.0999999999999996</v>
      </c>
    </row>
    <row r="180" spans="1:12" ht="15" x14ac:dyDescent="0.25">
      <c r="A180" s="22"/>
      <c r="B180" s="15"/>
      <c r="C180" s="11"/>
      <c r="D180" s="7" t="s">
        <v>21</v>
      </c>
      <c r="E180" s="41" t="s">
        <v>28</v>
      </c>
      <c r="F180" s="42">
        <v>30</v>
      </c>
      <c r="G180" s="42">
        <v>2.4500000000000002</v>
      </c>
      <c r="H180" s="42">
        <v>7.55</v>
      </c>
      <c r="I180" s="42">
        <v>14.62</v>
      </c>
      <c r="J180" s="42">
        <v>136</v>
      </c>
      <c r="K180" s="43">
        <v>18</v>
      </c>
      <c r="L180" s="42">
        <v>4.0999999999999996</v>
      </c>
    </row>
    <row r="181" spans="1:12" ht="15" x14ac:dyDescent="0.25">
      <c r="A181" s="22"/>
      <c r="B181" s="15"/>
      <c r="C181" s="11"/>
      <c r="D181" s="7" t="s">
        <v>19</v>
      </c>
      <c r="E181" s="41" t="s">
        <v>63</v>
      </c>
      <c r="F181" s="42">
        <v>180</v>
      </c>
      <c r="G181" s="42">
        <v>2.6</v>
      </c>
      <c r="H181" s="42">
        <v>3.7</v>
      </c>
      <c r="I181" s="42">
        <v>24.38</v>
      </c>
      <c r="J181" s="42">
        <v>131.80000000000001</v>
      </c>
      <c r="K181" s="43">
        <v>378</v>
      </c>
      <c r="L181" s="42">
        <v>11.02</v>
      </c>
    </row>
    <row r="182" spans="1:12" ht="15" x14ac:dyDescent="0.25">
      <c r="A182" s="22"/>
      <c r="B182" s="15"/>
      <c r="C182" s="11"/>
      <c r="D182" s="7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2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7"/>
      <c r="C185" s="8"/>
      <c r="D185" s="18" t="s">
        <v>22</v>
      </c>
      <c r="E185" s="9"/>
      <c r="F185" s="19"/>
      <c r="G185" s="19"/>
      <c r="H185" s="19"/>
      <c r="I185" s="19"/>
      <c r="J185" s="19"/>
      <c r="K185" s="24"/>
      <c r="L185" s="19">
        <f>SUM(L176:L184)</f>
        <v>70</v>
      </c>
    </row>
    <row r="186" spans="1:12" ht="15" x14ac:dyDescent="0.2">
      <c r="A186" s="28">
        <f>A168</f>
        <v>2</v>
      </c>
      <c r="B186" s="29">
        <f>B168</f>
        <v>10</v>
      </c>
      <c r="C186" s="65" t="s">
        <v>4</v>
      </c>
      <c r="D186" s="66"/>
      <c r="E186" s="30"/>
      <c r="F186" s="31">
        <f>SUM(F176:F185)</f>
        <v>670</v>
      </c>
      <c r="G186" s="31"/>
      <c r="H186" s="31"/>
      <c r="I186" s="31"/>
      <c r="J186" s="31"/>
      <c r="K186" s="31"/>
      <c r="L186" s="31"/>
    </row>
    <row r="187" spans="1:12" x14ac:dyDescent="0.2">
      <c r="A187" s="26"/>
      <c r="B187" s="27"/>
      <c r="C187" s="67"/>
      <c r="D187" s="67"/>
      <c r="E187" s="67"/>
      <c r="F187" s="33"/>
      <c r="G187" s="33"/>
      <c r="H187" s="33"/>
      <c r="I187" s="33"/>
      <c r="J187" s="33"/>
      <c r="K187" s="33"/>
      <c r="L187" s="33"/>
    </row>
  </sheetData>
  <mergeCells count="14">
    <mergeCell ref="C1:E1"/>
    <mergeCell ref="H1:K1"/>
    <mergeCell ref="H2:K2"/>
    <mergeCell ref="C39:D39"/>
    <mergeCell ref="C57:D57"/>
    <mergeCell ref="C75:D75"/>
    <mergeCell ref="C92:D92"/>
    <mergeCell ref="C23:D23"/>
    <mergeCell ref="C187:E187"/>
    <mergeCell ref="C186:D186"/>
    <mergeCell ref="C115:D115"/>
    <mergeCell ref="C132:D132"/>
    <mergeCell ref="C148:D148"/>
    <mergeCell ref="C167:D16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2025-01-10T06:59:10Z</cp:lastPrinted>
  <dcterms:created xsi:type="dcterms:W3CDTF">2022-05-16T14:23:56Z</dcterms:created>
  <dcterms:modified xsi:type="dcterms:W3CDTF">2025-03-19T06:37:25Z</dcterms:modified>
</cp:coreProperties>
</file>